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oddělení\Obchod\výběrová řízení\5722_KURIE Olomouc\04_CN\Kompilace CD_08_12_2023\12_07_2023_FINÁLE\04 Soupis prací\"/>
    </mc:Choice>
  </mc:AlternateContent>
  <bookViews>
    <workbookView xWindow="28680" yWindow="-120" windowWidth="29040" windowHeight="15840" tabRatio="727"/>
  </bookViews>
  <sheets>
    <sheet name="VŠEOBECNÉ PODMÍNKY" sheetId="28" r:id="rId1"/>
    <sheet name="OPZP" sheetId="29" r:id="rId2"/>
    <sheet name="ceny prací zhotovitel" sheetId="35" r:id="rId3"/>
    <sheet name="Úsporné návrhy" sheetId="31" r:id="rId4"/>
    <sheet name="Doplněné položky" sheetId="32" r:id="rId5"/>
    <sheet name="REKAPITULACE" sheetId="34" r:id="rId6"/>
  </sheets>
  <definedNames>
    <definedName name="________BPK1" localSheetId="2">#REF!</definedName>
    <definedName name="________BPK1">#REF!</definedName>
    <definedName name="________BPK2" localSheetId="2">#REF!</definedName>
    <definedName name="________BPK2">#REF!</definedName>
    <definedName name="________BPK3" localSheetId="2">#REF!</definedName>
    <definedName name="________BPK3">#REF!</definedName>
    <definedName name="_______BPK1" localSheetId="2">#REF!</definedName>
    <definedName name="_______BPK1">#REF!</definedName>
    <definedName name="_______BPK2" localSheetId="2">#REF!</definedName>
    <definedName name="_______BPK2">#REF!</definedName>
    <definedName name="_______BPK3" localSheetId="2">#REF!</definedName>
    <definedName name="_______BPK3">#REF!</definedName>
    <definedName name="_____BPK1" localSheetId="2">#REF!</definedName>
    <definedName name="_____BPK1">#REF!</definedName>
    <definedName name="_____BPK2" localSheetId="2">#REF!</definedName>
    <definedName name="_____BPK2">#REF!</definedName>
    <definedName name="_____BPK3" localSheetId="2">#REF!</definedName>
    <definedName name="_____BPK3">#REF!</definedName>
    <definedName name="____BPK1" localSheetId="2">#REF!</definedName>
    <definedName name="____BPK1">#REF!</definedName>
    <definedName name="____BPK2" localSheetId="2">#REF!</definedName>
    <definedName name="____BPK2">#REF!</definedName>
    <definedName name="____BPK3" localSheetId="2">#REF!</definedName>
    <definedName name="____BPK3">#REF!</definedName>
    <definedName name="___BPK1" localSheetId="2">#REF!</definedName>
    <definedName name="___BPK1">#REF!</definedName>
    <definedName name="___BPK2" localSheetId="2">#REF!</definedName>
    <definedName name="___BPK2">#REF!</definedName>
    <definedName name="___BPK3" localSheetId="2">#REF!</definedName>
    <definedName name="___BPK3">#REF!</definedName>
    <definedName name="__B100000" localSheetId="2">#REF!</definedName>
    <definedName name="__B100000" localSheetId="4">#REF!</definedName>
    <definedName name="__B100000">#REF!</definedName>
    <definedName name="__BPK1" localSheetId="2">#REF!</definedName>
    <definedName name="__BPK1">#REF!</definedName>
    <definedName name="__BPK2" localSheetId="2">#REF!</definedName>
    <definedName name="__BPK2">#REF!</definedName>
    <definedName name="__BPK3" localSheetId="2">#REF!</definedName>
    <definedName name="__BPK3">#REF!</definedName>
    <definedName name="__MAIN2__" localSheetId="2">#REF!</definedName>
    <definedName name="__MAIN2__" localSheetId="4">#REF!</definedName>
    <definedName name="__MAIN2__">#REF!</definedName>
    <definedName name="__MAIN3__" localSheetId="2">#REF!</definedName>
    <definedName name="__MAIN3__" localSheetId="4">#REF!</definedName>
    <definedName name="__MAIN3__">#REF!</definedName>
    <definedName name="__SAZBA__" localSheetId="2">#REF!</definedName>
    <definedName name="__SAZBA__" localSheetId="4">#REF!</definedName>
    <definedName name="__SAZBA__">#REF!</definedName>
    <definedName name="__T4__" localSheetId="2">#REF!</definedName>
    <definedName name="__T4__" localSheetId="4">#REF!</definedName>
    <definedName name="__T4__">#REF!</definedName>
    <definedName name="__TE0__" localSheetId="2">#REF!</definedName>
    <definedName name="__TE0__" localSheetId="4">#REF!</definedName>
    <definedName name="__TE0__">#REF!</definedName>
    <definedName name="__TE1__" localSheetId="2">#REF!</definedName>
    <definedName name="__TE1__" localSheetId="4">#REF!</definedName>
    <definedName name="__TE1__">#REF!</definedName>
    <definedName name="__TE2__" localSheetId="2">#REF!</definedName>
    <definedName name="__TE2__" localSheetId="4">#REF!</definedName>
    <definedName name="__TE2__">#REF!</definedName>
    <definedName name="__TR0__" localSheetId="2">#REF!</definedName>
    <definedName name="__TR0__" localSheetId="4">#REF!</definedName>
    <definedName name="__TR0__">#REF!</definedName>
    <definedName name="__TR1__" localSheetId="2">#REF!</definedName>
    <definedName name="__TR1__" localSheetId="4">#REF!</definedName>
    <definedName name="__TR1__">#REF!</definedName>
    <definedName name="__TR2__" localSheetId="2">#REF!</definedName>
    <definedName name="__TR2__" localSheetId="4">#REF!</definedName>
    <definedName name="__TR2__">#REF!</definedName>
    <definedName name="_B100000" localSheetId="2">#REF!</definedName>
    <definedName name="_B100000" localSheetId="4">#REF!</definedName>
    <definedName name="_B100000">#REF!</definedName>
    <definedName name="_BPK1" localSheetId="2">#REF!</definedName>
    <definedName name="_BPK1" localSheetId="0">#REF!</definedName>
    <definedName name="_BPK1">#REF!</definedName>
    <definedName name="_BPK2" localSheetId="2">#REF!</definedName>
    <definedName name="_BPK2" localSheetId="0">#REF!</definedName>
    <definedName name="_BPK2">#REF!</definedName>
    <definedName name="_BPK3" localSheetId="2">#REF!</definedName>
    <definedName name="_BPK3" localSheetId="0">#REF!</definedName>
    <definedName name="_BPK3">#REF!</definedName>
    <definedName name="_T1" localSheetId="2">#REF!</definedName>
    <definedName name="_T1" localSheetId="4">#REF!</definedName>
    <definedName name="_T1">#REF!</definedName>
    <definedName name="AccessDatabase" hidden="1">"C:\Marek\ex - nab99\Czg 990.mdb"</definedName>
    <definedName name="ats" localSheetId="2">#REF!</definedName>
    <definedName name="ats" localSheetId="4">#REF!</definedName>
    <definedName name="ats">#REF!</definedName>
    <definedName name="b_10" localSheetId="2">#REF!</definedName>
    <definedName name="b_10" localSheetId="4">#REF!</definedName>
    <definedName name="b_10">#REF!</definedName>
    <definedName name="b_25" localSheetId="2">#REF!</definedName>
    <definedName name="b_25" localSheetId="4">#REF!</definedName>
    <definedName name="b_25">#REF!</definedName>
    <definedName name="b_30" localSheetId="2">#REF!</definedName>
    <definedName name="b_30" localSheetId="4">#REF!</definedName>
    <definedName name="b_30">#REF!</definedName>
    <definedName name="b_35" localSheetId="2">#REF!</definedName>
    <definedName name="b_35" localSheetId="4">#REF!</definedName>
    <definedName name="b_35">#REF!</definedName>
    <definedName name="b_40" localSheetId="2">#REF!</definedName>
    <definedName name="b_40" localSheetId="4">#REF!</definedName>
    <definedName name="b_40">#REF!</definedName>
    <definedName name="b_50" localSheetId="2">#REF!</definedName>
    <definedName name="b_50" localSheetId="4">#REF!</definedName>
    <definedName name="b_50">#REF!</definedName>
    <definedName name="b_60" localSheetId="2">#REF!</definedName>
    <definedName name="b_60" localSheetId="4">#REF!</definedName>
    <definedName name="b_60">#REF!</definedName>
    <definedName name="be_be" localSheetId="2">#REF!</definedName>
    <definedName name="be_be" localSheetId="4">#REF!</definedName>
    <definedName name="be_be">#REF!</definedName>
    <definedName name="be_pf" localSheetId="2">#REF!</definedName>
    <definedName name="be_pf" localSheetId="4">#REF!</definedName>
    <definedName name="be_pf">#REF!</definedName>
    <definedName name="be_sc" localSheetId="2">#REF!</definedName>
    <definedName name="be_sc" localSheetId="4">#REF!</definedName>
    <definedName name="be_sc">#REF!</definedName>
    <definedName name="be_sch" localSheetId="2">#REF!</definedName>
    <definedName name="be_sch" localSheetId="4">#REF!</definedName>
    <definedName name="be_sch">#REF!</definedName>
    <definedName name="be_so" localSheetId="2">#REF!</definedName>
    <definedName name="be_so" localSheetId="4">#REF!</definedName>
    <definedName name="be_so">#REF!</definedName>
    <definedName name="be_sp" localSheetId="2">#REF!</definedName>
    <definedName name="be_sp" localSheetId="4">#REF!</definedName>
    <definedName name="be_sp">#REF!</definedName>
    <definedName name="be_st" localSheetId="2">#REF!</definedName>
    <definedName name="be_st" localSheetId="4">#REF!</definedName>
    <definedName name="be_st">#REF!</definedName>
    <definedName name="CC" localSheetId="2">#REF!</definedName>
    <definedName name="CC" localSheetId="4">#REF!</definedName>
    <definedName name="CC">#REF!</definedName>
    <definedName name="CenaCelkem">#REF!</definedName>
    <definedName name="CenaCelkemBezDPH">#REF!</definedName>
    <definedName name="cisloobjektu" localSheetId="2">#REF!</definedName>
    <definedName name="cisloobjektu" localSheetId="4">#REF!</definedName>
    <definedName name="cisloobjektu" localSheetId="1">#REF!</definedName>
    <definedName name="cisloobjektu" localSheetId="5">#REF!</definedName>
    <definedName name="cisloobjektu" localSheetId="3">#REF!</definedName>
    <definedName name="cisloobjektu" localSheetId="0">#REF!</definedName>
    <definedName name="cisloobjektu">#REF!</definedName>
    <definedName name="cislostavby" localSheetId="2">#REF!</definedName>
    <definedName name="cislostavby" localSheetId="4">#REF!</definedName>
    <definedName name="cislostavby" localSheetId="1">#REF!</definedName>
    <definedName name="cislostavby" localSheetId="5">#REF!</definedName>
    <definedName name="cislostavby" localSheetId="3">#REF!</definedName>
    <definedName name="cislostavby" localSheetId="0">#REF!</definedName>
    <definedName name="CisloStavebnihoRozpoctu">#REF!</definedName>
    <definedName name="dadresa">#REF!</definedName>
    <definedName name="Datum" localSheetId="2">#REF!</definedName>
    <definedName name="Datum" localSheetId="0">#REF!</definedName>
    <definedName name="Datum">#REF!</definedName>
    <definedName name="dem" localSheetId="2">#REF!</definedName>
    <definedName name="dem" localSheetId="4">#REF!</definedName>
    <definedName name="dem">#REF!</definedName>
    <definedName name="dmisto">#REF!</definedName>
    <definedName name="DO" localSheetId="2">#REF!</definedName>
    <definedName name="DO" localSheetId="4">#REF!</definedName>
    <definedName name="DO">#REF!</definedName>
    <definedName name="DOD" localSheetId="2">#REF!</definedName>
    <definedName name="DOD" localSheetId="4">#REF!</definedName>
    <definedName name="DOD">#REF!</definedName>
    <definedName name="Dodavka0" localSheetId="2">#REF!</definedName>
    <definedName name="Dodavka0" localSheetId="0">#REF!</definedName>
    <definedName name="Dodavka0">#REF!</definedName>
    <definedName name="DPHSni">#REF!</definedName>
    <definedName name="DPHZakl">#REF!</definedName>
    <definedName name="DPJ" localSheetId="2">#REF!</definedName>
    <definedName name="DPJ" localSheetId="4">#REF!</definedName>
    <definedName name="DPJ">#REF!</definedName>
    <definedName name="eur" localSheetId="2">#REF!</definedName>
    <definedName name="eur" localSheetId="4">#REF!</definedName>
    <definedName name="eur">#REF!</definedName>
    <definedName name="fakt" localSheetId="2">#REF!</definedName>
    <definedName name="fakt" localSheetId="4">#REF!</definedName>
    <definedName name="fakt">#REF!</definedName>
    <definedName name="FFFFFFF" localSheetId="2">#REF!</definedName>
    <definedName name="FFFFFFF" localSheetId="4">#REF!</definedName>
    <definedName name="FFFFFFF">#REF!</definedName>
    <definedName name="gbp" localSheetId="2">#REF!</definedName>
    <definedName name="gbp" localSheetId="4">#REF!</definedName>
    <definedName name="gbp">#REF!</definedName>
    <definedName name="HSV0" localSheetId="2">#REF!</definedName>
    <definedName name="HSV0" localSheetId="0">#REF!</definedName>
    <definedName name="HSV0">#REF!</definedName>
    <definedName name="HZS0" localSheetId="2">#REF!</definedName>
    <definedName name="HZS0" localSheetId="0">#REF!</definedName>
    <definedName name="HZS0">#REF!</definedName>
    <definedName name="chf" localSheetId="2">#REF!</definedName>
    <definedName name="chf" localSheetId="4">#REF!</definedName>
    <definedName name="chf">#REF!</definedName>
    <definedName name="izolace" localSheetId="2">#REF!</definedName>
    <definedName name="izolace" localSheetId="4">#REF!</definedName>
    <definedName name="izolace">#REF!</definedName>
    <definedName name="JKSO" localSheetId="2">#REF!</definedName>
    <definedName name="JKSO">#REF!</definedName>
    <definedName name="k_6_ko" localSheetId="2">#REF!</definedName>
    <definedName name="k_6_ko" localSheetId="4">#REF!</definedName>
    <definedName name="k_6_ko">#REF!</definedName>
    <definedName name="k_6_sz" localSheetId="2">#REF!</definedName>
    <definedName name="k_6_sz" localSheetId="4">#REF!</definedName>
    <definedName name="k_6_sz">#REF!</definedName>
    <definedName name="k_8_ko" localSheetId="2">#REF!</definedName>
    <definedName name="k_8_ko" localSheetId="4">#REF!</definedName>
    <definedName name="k_8_ko">#REF!</definedName>
    <definedName name="k_8_sz" localSheetId="2">#REF!</definedName>
    <definedName name="k_8_sz" localSheetId="4">#REF!</definedName>
    <definedName name="k_8_sz">#REF!</definedName>
    <definedName name="kr_15" localSheetId="2">#REF!</definedName>
    <definedName name="kr_15" localSheetId="4">#REF!</definedName>
    <definedName name="kr_15">#REF!</definedName>
    <definedName name="kr_15_ła" localSheetId="2">#REF!</definedName>
    <definedName name="kr_15_ła" localSheetId="4">#REF!</definedName>
    <definedName name="kr_15_ła">#REF!</definedName>
    <definedName name="la" localSheetId="2">#REF!</definedName>
    <definedName name="la" localSheetId="4">#REF!</definedName>
    <definedName name="la">#REF!</definedName>
    <definedName name="Mena">#REF!</definedName>
    <definedName name="MistoStavby">#REF!</definedName>
    <definedName name="MJ" localSheetId="2">#REF!</definedName>
    <definedName name="MJ" localSheetId="4">#REF!</definedName>
    <definedName name="MJ">#REF!</definedName>
    <definedName name="mm" localSheetId="2">#REF!</definedName>
    <definedName name="mm" localSheetId="4">#REF!</definedName>
    <definedName name="mm">#REF!</definedName>
    <definedName name="MO" localSheetId="2">#REF!</definedName>
    <definedName name="MO" localSheetId="4">#REF!</definedName>
    <definedName name="MO">#REF!</definedName>
    <definedName name="MONT" localSheetId="2">#REF!</definedName>
    <definedName name="MONT" localSheetId="4">#REF!</definedName>
    <definedName name="MONT">#REF!</definedName>
    <definedName name="Montaz0" localSheetId="2">#REF!</definedName>
    <definedName name="Montaz0" localSheetId="0">#REF!</definedName>
    <definedName name="Montaz0">#REF!</definedName>
    <definedName name="nazevobjektu" localSheetId="2">#REF!</definedName>
    <definedName name="nazevobjektu" localSheetId="4">#REF!</definedName>
    <definedName name="nazevobjektu" localSheetId="1">#REF!</definedName>
    <definedName name="nazevobjektu" localSheetId="5">#REF!</definedName>
    <definedName name="nazevobjektu" localSheetId="3">#REF!</definedName>
    <definedName name="nazevobjektu" localSheetId="0">#REF!</definedName>
    <definedName name="nazevobjektu">#REF!</definedName>
    <definedName name="nazevstavby" localSheetId="2">#REF!</definedName>
    <definedName name="nazevstavby" localSheetId="4">#REF!</definedName>
    <definedName name="nazevstavby" localSheetId="1">#REF!</definedName>
    <definedName name="nazevstavby" localSheetId="5">#REF!</definedName>
    <definedName name="nazevstavby" localSheetId="3">#REF!</definedName>
    <definedName name="nazevstavby" localSheetId="0">#REF!</definedName>
    <definedName name="NazevStavebnihoRozpoctu">#REF!</definedName>
    <definedName name="_xlnm.Print_Titles" localSheetId="2">'ceny prací zhotovitel'!$1:$4</definedName>
    <definedName name="NICOTA" localSheetId="2">#REF!</definedName>
    <definedName name="NICOTA" localSheetId="4">#REF!</definedName>
    <definedName name="NICOTA">#REF!</definedName>
    <definedName name="oadresa">#REF!</definedName>
    <definedName name="ob_8_30" localSheetId="2">#REF!</definedName>
    <definedName name="ob_8_30" localSheetId="4">#REF!</definedName>
    <definedName name="ob_8_30">#REF!</definedName>
    <definedName name="Objednatel" localSheetId="2">#REF!</definedName>
    <definedName name="Objednatel">#REF!</definedName>
    <definedName name="_xlnm.Print_Area" localSheetId="2">'ceny prací zhotovitel'!$B$1:$E$322</definedName>
    <definedName name="_xlnm.Print_Area" localSheetId="0">'VŠEOBECNÉ PODMÍNKY'!$A$1:$G$86</definedName>
    <definedName name="OP" localSheetId="2">#REF!</definedName>
    <definedName name="OP" localSheetId="4">#REF!</definedName>
    <definedName name="OP">#REF!</definedName>
    <definedName name="padresa">#REF!</definedName>
    <definedName name="pdic">#REF!</definedName>
    <definedName name="pia" localSheetId="2">#REF!</definedName>
    <definedName name="pia" localSheetId="4">#REF!</definedName>
    <definedName name="pia">#REF!</definedName>
    <definedName name="pico">#REF!</definedName>
    <definedName name="PJ" localSheetId="2">#REF!</definedName>
    <definedName name="PJ" localSheetId="4">#REF!</definedName>
    <definedName name="PJ">#REF!</definedName>
    <definedName name="pln" localSheetId="2">#REF!</definedName>
    <definedName name="pln" localSheetId="4">#REF!</definedName>
    <definedName name="pln">#REF!</definedName>
    <definedName name="pmisto">#REF!</definedName>
    <definedName name="PN" localSheetId="2">#REF!</definedName>
    <definedName name="PN" localSheetId="4">#REF!</definedName>
    <definedName name="PN">#REF!</definedName>
    <definedName name="PO" localSheetId="2">#REF!</definedName>
    <definedName name="PO" localSheetId="4">#REF!</definedName>
    <definedName name="PO">#REF!</definedName>
    <definedName name="PocetMJ" localSheetId="2">#REF!</definedName>
    <definedName name="PocetMJ" localSheetId="4">#REF!</definedName>
    <definedName name="PocetMJ" localSheetId="1">#REF!</definedName>
    <definedName name="PocetMJ" localSheetId="5">#REF!</definedName>
    <definedName name="PocetMJ" localSheetId="3">#REF!</definedName>
    <definedName name="PocetMJ" localSheetId="0">#REF!</definedName>
    <definedName name="PocetMJ">#REF!</definedName>
    <definedName name="podw" localSheetId="2">#REF!</definedName>
    <definedName name="podw" localSheetId="4">#REF!</definedName>
    <definedName name="podw">#REF!</definedName>
    <definedName name="PoptavkaID">#REF!</definedName>
    <definedName name="Poznamka" localSheetId="2">#REF!</definedName>
    <definedName name="Poznamka" localSheetId="0">#REF!</definedName>
    <definedName name="Poznamka">#REF!</definedName>
    <definedName name="pPSC">#REF!</definedName>
    <definedName name="Print_Area" localSheetId="4">'Doplněné položky'!$A$1:$H$65</definedName>
    <definedName name="Print_Area" localSheetId="1">OPZP!$A$1:$L$87</definedName>
    <definedName name="Print_Area" localSheetId="5">REKAPITULACE!$A$1:$C$10</definedName>
    <definedName name="Print_Area" localSheetId="3">'Úsporné návrhy'!$A$1:$H$63</definedName>
    <definedName name="Print_Area" localSheetId="0">'VŠEOBECNÉ PODMÍNKY'!$A$1:$G$74</definedName>
    <definedName name="Projektant" localSheetId="2">#REF!</definedName>
    <definedName name="Projektant" localSheetId="4">#REF!</definedName>
    <definedName name="Projektant" localSheetId="1">#REF!</definedName>
    <definedName name="Projektant" localSheetId="5">#REF!</definedName>
    <definedName name="Projektant" localSheetId="3">#REF!</definedName>
    <definedName name="Projektant" localSheetId="0">#REF!</definedName>
    <definedName name="Projektant">#REF!</definedName>
    <definedName name="PSV0" localSheetId="2">#REF!</definedName>
    <definedName name="PSV0" localSheetId="0">#REF!</definedName>
    <definedName name="PSV0">#REF!</definedName>
    <definedName name="r_zie_dop" localSheetId="2">#REF!</definedName>
    <definedName name="r_zie_dop" localSheetId="4">#REF!</definedName>
    <definedName name="r_zie_dop">#REF!</definedName>
    <definedName name="r_zie_m" localSheetId="2">#REF!</definedName>
    <definedName name="r_zie_m" localSheetId="4">#REF!</definedName>
    <definedName name="r_zie_m">#REF!</definedName>
    <definedName name="r_zie_r" localSheetId="2">#REF!</definedName>
    <definedName name="r_zie_r" localSheetId="4">#REF!</definedName>
    <definedName name="r_zie_r">#REF!</definedName>
    <definedName name="rg" localSheetId="2">#REF!</definedName>
    <definedName name="rg" localSheetId="4">#REF!</definedName>
    <definedName name="rg">#REF!</definedName>
    <definedName name="S" localSheetId="2">#REF!</definedName>
    <definedName name="S" localSheetId="4">#REF!</definedName>
    <definedName name="S">#REF!</definedName>
    <definedName name="SC" localSheetId="2">#REF!</definedName>
    <definedName name="SC" localSheetId="4">#REF!</definedName>
    <definedName name="SC">#REF!</definedName>
    <definedName name="SloupecCC" localSheetId="2">#REF!</definedName>
    <definedName name="SloupecCC" localSheetId="4">#REF!</definedName>
    <definedName name="SloupecCC" localSheetId="1">#REF!</definedName>
    <definedName name="SloupecCC" localSheetId="5">#REF!</definedName>
    <definedName name="SloupecCC" localSheetId="3">#REF!</definedName>
    <definedName name="SloupecCC" localSheetId="0">#REF!</definedName>
    <definedName name="SloupecCC">#REF!</definedName>
    <definedName name="SloupecCisloPol" localSheetId="2">#REF!</definedName>
    <definedName name="SloupecCisloPol" localSheetId="4">#REF!</definedName>
    <definedName name="SloupecCisloPol" localSheetId="1">#REF!</definedName>
    <definedName name="SloupecCisloPol" localSheetId="5">#REF!</definedName>
    <definedName name="SloupecCisloPol" localSheetId="3">#REF!</definedName>
    <definedName name="SloupecCisloPol" localSheetId="0">#REF!</definedName>
    <definedName name="SloupecCisloPol">#REF!</definedName>
    <definedName name="SloupecJC" localSheetId="2">#REF!</definedName>
    <definedName name="SloupecJC" localSheetId="4">#REF!</definedName>
    <definedName name="SloupecJC" localSheetId="1">#REF!</definedName>
    <definedName name="SloupecJC" localSheetId="5">#REF!</definedName>
    <definedName name="SloupecJC" localSheetId="3">#REF!</definedName>
    <definedName name="SloupecJC" localSheetId="0">#REF!</definedName>
    <definedName name="SloupecJC">#REF!</definedName>
    <definedName name="SloupecMJ" localSheetId="2">#REF!</definedName>
    <definedName name="SloupecMJ" localSheetId="4">#REF!</definedName>
    <definedName name="SloupecMJ" localSheetId="1">#REF!</definedName>
    <definedName name="SloupecMJ" localSheetId="5">#REF!</definedName>
    <definedName name="SloupecMJ" localSheetId="3">#REF!</definedName>
    <definedName name="SloupecMJ" localSheetId="0">#REF!</definedName>
    <definedName name="SloupecMJ">#REF!</definedName>
    <definedName name="SloupecMnozstvi" localSheetId="2">#REF!</definedName>
    <definedName name="SloupecMnozstvi" localSheetId="4">#REF!</definedName>
    <definedName name="SloupecMnozstvi" localSheetId="1">#REF!</definedName>
    <definedName name="SloupecMnozstvi" localSheetId="5">#REF!</definedName>
    <definedName name="SloupecMnozstvi" localSheetId="3">#REF!</definedName>
    <definedName name="SloupecMnozstvi" localSheetId="0">#REF!</definedName>
    <definedName name="SloupecMnozstvi">#REF!</definedName>
    <definedName name="SloupecNazPol" localSheetId="2">#REF!</definedName>
    <definedName name="SloupecNazPol" localSheetId="4">#REF!</definedName>
    <definedName name="SloupecNazPol" localSheetId="1">#REF!</definedName>
    <definedName name="SloupecNazPol" localSheetId="5">#REF!</definedName>
    <definedName name="SloupecNazPol" localSheetId="3">#REF!</definedName>
    <definedName name="SloupecNazPol" localSheetId="0">#REF!</definedName>
    <definedName name="SloupecNazPol">#REF!</definedName>
    <definedName name="SloupecPC" localSheetId="2">#REF!</definedName>
    <definedName name="SloupecPC" localSheetId="4">#REF!</definedName>
    <definedName name="SloupecPC" localSheetId="1">#REF!</definedName>
    <definedName name="SloupecPC" localSheetId="5">#REF!</definedName>
    <definedName name="SloupecPC" localSheetId="3">#REF!</definedName>
    <definedName name="SloupecPC" localSheetId="0">#REF!</definedName>
    <definedName name="SloupecPC">#REF!</definedName>
    <definedName name="SO01_06___STAVEBNÍ_OBJEKT" localSheetId="2">#REF!</definedName>
    <definedName name="SO01_06___STAVEBNÍ_OBJEKT" localSheetId="4">#REF!</definedName>
    <definedName name="SO01_06___STAVEBNÍ_OBJEKT">#REF!</definedName>
    <definedName name="SUTEREN" localSheetId="2">#REF!</definedName>
    <definedName name="SUTEREN">#REF!</definedName>
    <definedName name="sz_be" localSheetId="2">#REF!</definedName>
    <definedName name="sz_be" localSheetId="4">#REF!</definedName>
    <definedName name="sz_be">#REF!</definedName>
    <definedName name="sz_ma" localSheetId="2">#REF!</definedName>
    <definedName name="sz_ma" localSheetId="4">#REF!</definedName>
    <definedName name="sz_ma">#REF!</definedName>
    <definedName name="sz_pf" localSheetId="2">#REF!</definedName>
    <definedName name="sz_pf" localSheetId="4">#REF!</definedName>
    <definedName name="sz_pf">#REF!</definedName>
    <definedName name="sz_sc" localSheetId="2">#REF!</definedName>
    <definedName name="sz_sc" localSheetId="4">#REF!</definedName>
    <definedName name="sz_sc">#REF!</definedName>
    <definedName name="sz_sch" localSheetId="2">#REF!</definedName>
    <definedName name="sz_sch" localSheetId="4">#REF!</definedName>
    <definedName name="sz_sch">#REF!</definedName>
    <definedName name="sz_so" localSheetId="2">#REF!</definedName>
    <definedName name="sz_so" localSheetId="4">#REF!</definedName>
    <definedName name="sz_so">#REF!</definedName>
    <definedName name="sz_sp" localSheetId="2">#REF!</definedName>
    <definedName name="sz_sp" localSheetId="4">#REF!</definedName>
    <definedName name="sz_sp">#REF!</definedName>
    <definedName name="sz_st" localSheetId="2">#REF!</definedName>
    <definedName name="sz_st" localSheetId="4">#REF!</definedName>
    <definedName name="sz_st">#REF!</definedName>
    <definedName name="tłu" localSheetId="2">#REF!</definedName>
    <definedName name="tłu" localSheetId="4">#REF!</definedName>
    <definedName name="tłu">#REF!</definedName>
    <definedName name="Typ" localSheetId="2">#REF!</definedName>
    <definedName name="Typ" localSheetId="0">#REF!</definedName>
    <definedName name="Typ">#REF!</definedName>
    <definedName name="u" localSheetId="2">#REF!</definedName>
    <definedName name="u" localSheetId="4">#REF!</definedName>
    <definedName name="u">#REF!</definedName>
    <definedName name="usd" localSheetId="2">#REF!</definedName>
    <definedName name="usd" localSheetId="4">#REF!</definedName>
    <definedName name="usd">#REF!</definedName>
    <definedName name="VRN" localSheetId="2">#REF!</definedName>
    <definedName name="VRN">#REF!</definedName>
    <definedName name="VRNKc" localSheetId="2">#REF!</definedName>
    <definedName name="VRNKc">#REF!</definedName>
    <definedName name="VRNnazev" localSheetId="2">#REF!</definedName>
    <definedName name="VRNnazev">#REF!</definedName>
    <definedName name="VRNproc" localSheetId="2">#REF!</definedName>
    <definedName name="VRNproc">#REF!</definedName>
    <definedName name="VRNzakl" localSheetId="2">#REF!</definedName>
    <definedName name="VRNzakl">#REF!</definedName>
    <definedName name="Vypracoval">#REF!</definedName>
    <definedName name="wrn.Tisk." localSheetId="2" hidden="1">{#N/A,#N/A,FALSE,"Nabídka";#N/A,#N/A,FALSE,"Specifikace"}</definedName>
    <definedName name="wrn.Tisk." localSheetId="4" hidden="1">{#N/A,#N/A,FALSE,"Nabídka";#N/A,#N/A,FALSE,"Specifikace"}</definedName>
    <definedName name="wrn.Tisk." localSheetId="1" hidden="1">{#N/A,#N/A,FALSE,"Nabídka";#N/A,#N/A,FALSE,"Specifikace"}</definedName>
    <definedName name="wrn.Tisk." localSheetId="5" hidden="1">{#N/A,#N/A,FALSE,"Nabídka";#N/A,#N/A,FALSE,"Specifikace"}</definedName>
    <definedName name="wrn.Tisk." localSheetId="3" hidden="1">{#N/A,#N/A,FALSE,"Nabídka";#N/A,#N/A,FALSE,"Specifikace"}</definedName>
    <definedName name="wrn.Tisk." localSheetId="0" hidden="1">{#N/A,#N/A,FALSE,"Nabídka";#N/A,#N/A,FALSE,"Specifikace"}</definedName>
    <definedName name="wrn.Tisk." hidden="1">{#N/A,#N/A,FALSE,"Nabídka";#N/A,#N/A,FALSE,"Specifikace"}</definedName>
    <definedName name="Z_0216E4A3_6182_11D6_9494_000102FA4DF4_.wvu.Cols" localSheetId="2" hidden="1">#REF!</definedName>
    <definedName name="Z_0216E4A3_6182_11D6_9494_000102FA4DF4_.wvu.Cols" localSheetId="4" hidden="1">#REF!</definedName>
    <definedName name="Z_0216E4A3_6182_11D6_9494_000102FA4DF4_.wvu.Cols" localSheetId="0" hidden="1">#REF!</definedName>
    <definedName name="Z_0216E4A3_6182_11D6_9494_000102FA4DF4_.wvu.Cols" hidden="1">#REF!</definedName>
    <definedName name="Z_0216E4A3_6182_11D6_9494_000102FA4DF4_.wvu.PrintArea" localSheetId="2" hidden="1">#REF!</definedName>
    <definedName name="Z_0216E4A3_6182_11D6_9494_000102FA4DF4_.wvu.PrintArea" localSheetId="4" hidden="1">#REF!</definedName>
    <definedName name="Z_0216E4A3_6182_11D6_9494_000102FA4DF4_.wvu.PrintArea" localSheetId="0" hidden="1">#REF!</definedName>
    <definedName name="Z_0216E4A3_6182_11D6_9494_000102FA4DF4_.wvu.PrintArea" hidden="1">#REF!</definedName>
    <definedName name="Z_0216E4A3_6182_11D6_9494_000102FA4DF4_.wvu.PrintTitles" localSheetId="2" hidden="1">#REF!</definedName>
    <definedName name="Z_0216E4A3_6182_11D6_9494_000102FA4DF4_.wvu.PrintTitles" localSheetId="4" hidden="1">#REF!</definedName>
    <definedName name="Z_0216E4A3_6182_11D6_9494_000102FA4DF4_.wvu.PrintTitles" localSheetId="0" hidden="1">#REF!</definedName>
    <definedName name="Z_0216E4A3_6182_11D6_9494_000102FA4DF4_.wvu.PrintTitles" hidden="1">#REF!</definedName>
    <definedName name="Z_A6D38DCC_6184_11D6_8FBA_000476959415_.wvu.Cols" localSheetId="2" hidden="1">#REF!</definedName>
    <definedName name="Z_A6D38DCC_6184_11D6_8FBA_000476959415_.wvu.Cols" localSheetId="4" hidden="1">#REF!</definedName>
    <definedName name="Z_A6D38DCC_6184_11D6_8FBA_000476959415_.wvu.Cols" hidden="1">#REF!</definedName>
    <definedName name="Z_A6D38DCC_6184_11D6_8FBA_000476959415_.wvu.PrintArea" localSheetId="2" hidden="1">#REF!</definedName>
    <definedName name="Z_A6D38DCC_6184_11D6_8FBA_000476959415_.wvu.PrintArea" localSheetId="4" hidden="1">#REF!</definedName>
    <definedName name="Z_A6D38DCC_6184_11D6_8FBA_000476959415_.wvu.PrintArea" hidden="1">#REF!</definedName>
    <definedName name="Z_A6D38DCC_6184_11D6_8FBA_000476959415_.wvu.PrintTitles" localSheetId="2" hidden="1">#REF!</definedName>
    <definedName name="Z_A6D38DCC_6184_11D6_8FBA_000476959415_.wvu.PrintTitles" localSheetId="4" hidden="1">#REF!</definedName>
    <definedName name="Z_A6D38DCC_6184_11D6_8FBA_000476959415_.wvu.PrintTitles" hidden="1">#REF!</definedName>
    <definedName name="Zakazka" localSheetId="2">#REF!</definedName>
    <definedName name="Zakazka">#REF!</definedName>
    <definedName name="Zaklad22" localSheetId="2">#REF!</definedName>
    <definedName name="Zaklad22">#REF!</definedName>
    <definedName name="Zaklad5" localSheetId="2">#REF!</definedName>
    <definedName name="Zaklad5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b" localSheetId="2">#REF!</definedName>
    <definedName name="zb" localSheetId="4">#REF!</definedName>
    <definedName name="zb">#REF!</definedName>
    <definedName name="zb_be" localSheetId="2">#REF!</definedName>
    <definedName name="zb_be" localSheetId="4">#REF!</definedName>
    <definedName name="zb_be">#REF!</definedName>
    <definedName name="zb_la" localSheetId="2">#REF!</definedName>
    <definedName name="zb_la" localSheetId="4">#REF!</definedName>
    <definedName name="zb_la">#REF!</definedName>
    <definedName name="zb_ła" localSheetId="2">#REF!</definedName>
    <definedName name="zb_ła" localSheetId="4">#REF!</definedName>
    <definedName name="zb_ła">#REF!</definedName>
    <definedName name="zb_ma" localSheetId="2">#REF!</definedName>
    <definedName name="zb_ma" localSheetId="4">#REF!</definedName>
    <definedName name="zb_ma">#REF!</definedName>
    <definedName name="zb_pf" localSheetId="2">#REF!</definedName>
    <definedName name="zb_pf" localSheetId="4">#REF!</definedName>
    <definedName name="zb_pf">#REF!</definedName>
    <definedName name="zb_rg" localSheetId="2">#REF!</definedName>
    <definedName name="zb_rg" localSheetId="4">#REF!</definedName>
    <definedName name="zb_rg">#REF!</definedName>
    <definedName name="zb_sc" localSheetId="2">#REF!</definedName>
    <definedName name="zb_sc" localSheetId="4">#REF!</definedName>
    <definedName name="zb_sc">#REF!</definedName>
    <definedName name="zb_sch" localSheetId="2">#REF!</definedName>
    <definedName name="zb_sch" localSheetId="4">#REF!</definedName>
    <definedName name="zb_sch">#REF!</definedName>
    <definedName name="zb_sp" localSheetId="2">#REF!</definedName>
    <definedName name="zb_sp" localSheetId="4">#REF!</definedName>
    <definedName name="zb_sp">#REF!</definedName>
    <definedName name="zb_st" localSheetId="2">#REF!</definedName>
    <definedName name="zb_st" localSheetId="4">#REF!</definedName>
    <definedName name="zb_st">#REF!</definedName>
    <definedName name="zb_stop" localSheetId="2">#REF!</definedName>
    <definedName name="zb_stop" localSheetId="4">#REF!</definedName>
    <definedName name="zb_stop">#REF!</definedName>
    <definedName name="Zhotovitel" localSheetId="2">#REF!</definedName>
    <definedName name="Zhotovitel" localSheetId="4">#REF!</definedName>
    <definedName name="Zhotovitel" localSheetId="1">#REF!</definedName>
    <definedName name="Zhotovitel" localSheetId="5">#REF!</definedName>
    <definedName name="Zhotovitel" localSheetId="3">#REF!</definedName>
    <definedName name="Zhotovitel" localSheetId="0">#REF!</definedName>
    <definedName name="Zhotovitel">#REF!</definedName>
  </definedNames>
  <calcPr calcId="152511"/>
</workbook>
</file>

<file path=xl/calcChain.xml><?xml version="1.0" encoding="utf-8"?>
<calcChain xmlns="http://schemas.openxmlformats.org/spreadsheetml/2006/main">
  <c r="C7" i="34" l="1"/>
  <c r="H64" i="32" l="1"/>
  <c r="H63" i="32"/>
  <c r="H62" i="32"/>
  <c r="H61" i="32"/>
  <c r="H60" i="32"/>
  <c r="H59" i="32"/>
  <c r="H58" i="32"/>
  <c r="H57" i="32"/>
  <c r="H56" i="32"/>
  <c r="H55" i="32"/>
  <c r="H54" i="32"/>
  <c r="H53" i="32"/>
  <c r="H52" i="32"/>
  <c r="H51" i="32"/>
  <c r="H50" i="32"/>
  <c r="H49" i="32"/>
  <c r="H48" i="32"/>
  <c r="H47" i="32"/>
  <c r="H46" i="32"/>
  <c r="H45" i="32"/>
  <c r="H44" i="32"/>
  <c r="H43" i="32"/>
  <c r="H42" i="32"/>
  <c r="H41" i="32"/>
  <c r="H40" i="32"/>
  <c r="H39" i="32"/>
  <c r="H38" i="32"/>
  <c r="H37" i="32"/>
  <c r="H36" i="32"/>
  <c r="H35" i="32"/>
  <c r="H34" i="32"/>
  <c r="H33" i="32"/>
  <c r="H32" i="32"/>
  <c r="H31" i="32"/>
  <c r="H30" i="32"/>
  <c r="H29" i="32"/>
  <c r="H2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65" i="32"/>
  <c r="C9" i="34" s="1"/>
  <c r="C5" i="34" s="1"/>
  <c r="H62" i="31"/>
  <c r="H61" i="31"/>
  <c r="H60" i="31"/>
  <c r="H59" i="31"/>
  <c r="H58" i="31"/>
  <c r="H57" i="31"/>
  <c r="H56" i="31"/>
  <c r="H55" i="31"/>
  <c r="H54" i="31"/>
  <c r="H53" i="31"/>
  <c r="H52" i="31"/>
  <c r="H51" i="31"/>
  <c r="H50" i="31"/>
  <c r="H49" i="31"/>
  <c r="H48" i="31"/>
  <c r="H47" i="31"/>
  <c r="H46" i="31"/>
  <c r="H45" i="31"/>
  <c r="H44" i="31"/>
  <c r="H43" i="31"/>
  <c r="H42" i="31"/>
  <c r="H41" i="31"/>
  <c r="H40" i="31"/>
  <c r="H39" i="31"/>
  <c r="H38" i="31"/>
  <c r="H37" i="31"/>
  <c r="H36" i="31"/>
  <c r="H35" i="31"/>
  <c r="H34" i="31"/>
  <c r="H33" i="31"/>
  <c r="H32" i="31"/>
  <c r="H31" i="31"/>
  <c r="H30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1" i="31"/>
  <c r="H10" i="31"/>
  <c r="H9" i="31"/>
  <c r="H8" i="31"/>
  <c r="H7" i="31"/>
  <c r="H63" i="31"/>
  <c r="E141" i="28"/>
  <c r="E140" i="28"/>
  <c r="E139" i="28"/>
  <c r="E138" i="28"/>
  <c r="E137" i="28"/>
</calcChain>
</file>

<file path=xl/sharedStrings.xml><?xml version="1.0" encoding="utf-8"?>
<sst xmlns="http://schemas.openxmlformats.org/spreadsheetml/2006/main" count="1207" uniqueCount="800">
  <si>
    <t>Všeobecné podmínky</t>
  </si>
  <si>
    <t>Podklad k popisu prací:</t>
  </si>
  <si>
    <t>A1</t>
  </si>
  <si>
    <t>Projektová dokumentace 71000 Admin.budova kurie, Biskupské nám.2, Olomouc - stavební úpravy. Investor: Arcibiskupství olomoucké, Wurmova 562/9, 779 00  Olomouc, Vypracoval: Ing.arch.Otto Schneider, IČ : 11569930, Wellnerova 134/7, Olomouc, Stupeň PD: DPS 01/2023</t>
  </si>
  <si>
    <t>Všeobecně:</t>
  </si>
  <si>
    <t>B1</t>
  </si>
  <si>
    <t>Podkladem pro ocenění, stavbu, technické řešení jednotlivých konstrukcí a objednávání materiálu je projekt jako celek, přičemž stačí, aby příslušné dodávky a práce byly zmíněny v některé z jeho částí. Uchazeč si je vědom, že je jeho povinností doplnit v případě nutnosti tuto specifikaci tak, aby jeho nabídka oceňovala všechny dodávky a práce v projektu předepsané.</t>
  </si>
  <si>
    <t>B2</t>
  </si>
  <si>
    <t xml:space="preserve">Uchazeč má právo navštívit staveniště. Doporučuje se, aby každý uchazeč před zpracováním nabídky budoucí staveniště navštívil a podrobně se seznámil se všemi podmínkami a okolnostmi staveniště, které mohou ovlivnit jeho nabídku. </t>
  </si>
  <si>
    <t>B3</t>
  </si>
  <si>
    <t xml:space="preserve">V nabídce musí být zohledněny výsledky veškerých dostupných průzkumů. </t>
  </si>
  <si>
    <t>B4</t>
  </si>
  <si>
    <t>Veškeré případné vícenáklady, které vyplynou v průběhu stavby a pokud nebudou vyvolány dodatečnými požadavky objednatele jsou součástí celkové nabídkové ceny a nebudou zvlášť hrazeny.</t>
  </si>
  <si>
    <t>B5</t>
  </si>
  <si>
    <t>Dodatečné požadavky zejména na prodloužení lhůt, úpravu kvality prací, zvýšení ceny z titulu nedokonalého zhodnocení situace, či nedostatečných informací, nebudou akceptovány.</t>
  </si>
  <si>
    <t>B6</t>
  </si>
  <si>
    <t>Popis prací není vyčerpávající, je souhrnný, tzn. že poskytuje ucelený přehled o rozsahu dodávky pomocí položek, které mají vliv na celkovou a pevnou cenu díla. Je pouze částí dokumentace. Přiložený výpis prvků je informativní, případná neúplnost a nepřesnosti neovlivní celkovou cenu díla. Nabízející má povinnost upozornit na nepřesnosti výpisu prvků v rámci nabídkového řízení.</t>
  </si>
  <si>
    <t>B7</t>
  </si>
  <si>
    <t>Výměry uvedené v soupisu prací jsou uvedeny ve skutečných rozměrech hotové konstrukce. Veškeré prořezy je nutno zahrnout do nabídkové ceny a nebudou zvlášť hrazeny.</t>
  </si>
  <si>
    <t>B8</t>
  </si>
  <si>
    <t>Pokud uchazeč považuje za vhodné, může uvést případná alternativní řešení, která by podle jeho názoru vedla k úsporám nákladů, času, či ke zvýšení kvality díla. Alternativní návrhy musí být přiloženy k nabídce zásadně jako samostatná příloha s uvedením ceny nebo cenových podmínek.</t>
  </si>
  <si>
    <t>Cena díla:</t>
  </si>
  <si>
    <t>C1</t>
  </si>
  <si>
    <t xml:space="preserve">Cena díla zahrnuje veškeré náklady potřebné k provedení díla, tj. včetně věcí opatřených zhotovitelem k provedení díla, včetně nákladů na napojení na objekty stávající nebo budované, pomocných prací, výrobků, materiálů, revizí, kontrol, prohlídek, předepsaných zkoušek, posudků, nákladů na požární dohled apod. </t>
  </si>
  <si>
    <t>C2</t>
  </si>
  <si>
    <t xml:space="preserve">Cena díla zahrnuje dodávku a montáž materiálů a výrobků podle přiložené specifikace, vč. dopravy na staveniště a vnitrostaveništní dopravu a manipulaci, povinných zkoušek materiálů, vzorků a prací ve smyslu platných norem a předpisů. </t>
  </si>
  <si>
    <t>C3</t>
  </si>
  <si>
    <t>Cena díla zahrnuje potřebnou projektovou dokumentaci, která bude předkládána objednateli k posouzení a schválení.</t>
  </si>
  <si>
    <t>C4</t>
  </si>
  <si>
    <t xml:space="preserve">Cena díla zahrnuje náklady na dodání potřebných atestů výrobků, provedení provozních zkoušek včetně dodání protokolů a revizních zpráv a náklady na zaškolení obsluhy, zajištění kompletní dokumentace( veškeré výkresy) pro kolaudaci díla, revize. </t>
  </si>
  <si>
    <t>C5</t>
  </si>
  <si>
    <t>Cena díla zahrnuje vytyčení, ochranu a zajištění stávajících inženýrských sítí (křižujících nebo v souběhu s prováděnými pracemi). Tyto práce a dodávky  jsou součástí nabídky a nebudou zvlášť hrazeny.</t>
  </si>
  <si>
    <t>C6</t>
  </si>
  <si>
    <t>Cena díla zahrnuje všechny nezbytné režijní náklady stavby a náklady na závěrečný úklid stavby a okolí.</t>
  </si>
  <si>
    <t>C7</t>
  </si>
  <si>
    <t>Cena díla zahrnuje veškeré náklady spojené s úplným dokončením díla bez DPH, DPH bude účtováno dle platných předpisů v době realizace.</t>
  </si>
  <si>
    <t>C8</t>
  </si>
  <si>
    <t>Cena díla nebude v průběhu stavby zvyšována z titulu inflace nebo kurzovních rozdílů.</t>
  </si>
  <si>
    <t>C9</t>
  </si>
  <si>
    <t>V ceně díla budou zohledněny finanční náklady na vlastní stavební činnost a náklady na odstraňování vad po dobu záruky.</t>
  </si>
  <si>
    <t>C10</t>
  </si>
  <si>
    <t>Cenou za MJ se rozumí cena za dodávku materiálu, včetně montáže, pokud není uvedeno jinak.</t>
  </si>
  <si>
    <t>C11</t>
  </si>
  <si>
    <t>V ceně díla bude zohledněno zpevnění výjezdů ze stavby, případné čištění komunikací, zimní opatření, pažení, dočasné přechody a přejezdy,</t>
  </si>
  <si>
    <t>C12</t>
  </si>
  <si>
    <t>V ceně díla budou zohledněny staveništní rozvody el. energie a vody, sociální a provozní zařízení staveniště</t>
  </si>
  <si>
    <t>C13</t>
  </si>
  <si>
    <t>V ceně díla budou zohledněny dočasné informační a bezpečnostní značení, DIO, DIR, náklady na zábory, dopravní značení, údržba komunikací po dobu výstavby,</t>
  </si>
  <si>
    <t>C14</t>
  </si>
  <si>
    <t>V ceně díla budou zohledněny poplatky za skladování mimo staveniště, telefon, stočné apod.,</t>
  </si>
  <si>
    <t>C15</t>
  </si>
  <si>
    <t>V ceně díla budou zohledněny případné testovací a první provozní náplně a jejich doplnění po provedení všech zkoušek,</t>
  </si>
  <si>
    <t>C16</t>
  </si>
  <si>
    <t>V ceně díla bude zohledněno zaměření před zahájením výroby,  zaměření (před zakrytím), zaměření všech tras sítí a instalací včetně vydání protokolů, fotodokumentace, průběžné zaměřování a  ověřování rozměrů realizovaného Díla (vč. tras sítí a instalací, venkovních objektů, prvků umístěných v parteru, apod.) průběžné ověřování souladu s KN</t>
  </si>
  <si>
    <t>C17</t>
  </si>
  <si>
    <t>V ceně díla budou zohledněny nutné proplachy, desinfekce,</t>
  </si>
  <si>
    <t>C18</t>
  </si>
  <si>
    <t>V ceně díla bude zohledněno případné nutné programování před uvedením do provozu,</t>
  </si>
  <si>
    <t>C19</t>
  </si>
  <si>
    <t>V ceně díla bude zohledněno systémové označení jednotlivých komponentů (rozvaděče, čerpadla, ventily, uzávěry, motory, měřiče, vývody  atd.,),</t>
  </si>
  <si>
    <t>C20</t>
  </si>
  <si>
    <t>V ceně díla budou zohledněny náklady vyplývající z podmínek Smlouvy</t>
  </si>
  <si>
    <t>C21</t>
  </si>
  <si>
    <t>V ceně díla budou zohledněny podklady pro vklad nové budovy do katastru nemovitostí a pro vklad věcných břemen do katastru nemovitostí, geodetické podklady dle právních předpisů a pokynů Objednatele</t>
  </si>
  <si>
    <t>C22</t>
  </si>
  <si>
    <t>V ceně díla bude zohledněn soupis provozních podmínek, za kterých platí záruka na Dílo,</t>
  </si>
  <si>
    <t>C23</t>
  </si>
  <si>
    <t>V ceně díla bude zohledněn Předkolaudační úklid, průběžný úklid prostoru staveniště a budovy  během výstavby,</t>
  </si>
  <si>
    <t>C24</t>
  </si>
  <si>
    <t>V ceně díla bude zohledněna ochrana základové spáry</t>
  </si>
  <si>
    <t>C25</t>
  </si>
  <si>
    <t>V ceně díla bude zohledněno akceptování a umožnění souběžného provozu administrativní budovy - pizzerie "u Kristýna" a bytové části budovy vč. zajištění potřebného prokazatelného proškolení jednotlivých uživatelů BOZP a PO</t>
  </si>
  <si>
    <t>Součástí jednotlivých položek je:</t>
  </si>
  <si>
    <t>D1</t>
  </si>
  <si>
    <t>příponky, veškeré kotvení, spojovací prvky, zatmelení, těsnění, pomocné konstrukce, stavební přípomoce a ostatní práce přímo nespecifikovaných v těchto podkladech a projektové dokumentaci ale nezbytných pro zhotovení a plnou  funkčnost a požadovanou kvalitu díla</t>
  </si>
  <si>
    <t>D2</t>
  </si>
  <si>
    <t>lešení, montážní plošiny, svislý a vodorovný přesun hmot, skladování, zakrývání a ochrana již hotových konstrukcí,</t>
  </si>
  <si>
    <t>D3</t>
  </si>
  <si>
    <t>doprava materiálu na staveniště</t>
  </si>
  <si>
    <t>D4</t>
  </si>
  <si>
    <t>skladování materiálu na staveništi a se skladováním spojenými opatřeními</t>
  </si>
  <si>
    <t>D5</t>
  </si>
  <si>
    <t>přesun vodorovný i svislý - materiálu na staveništi k místu montáže (eventuální mechanizační prostředky – výtah, čerpadlo betonu plošina, paletové vozíky atd…), včetně dovozu, odvozu mechanizačního prostředku na staveniště</t>
  </si>
  <si>
    <t>D6</t>
  </si>
  <si>
    <t>řádná likvidace odpadu, včetně všech nákladů spojených s likvidací</t>
  </si>
  <si>
    <t>D7</t>
  </si>
  <si>
    <t xml:space="preserve">prostřihy, prořezy a přesahy  </t>
  </si>
  <si>
    <t>D8</t>
  </si>
  <si>
    <t>dočasná zařízení a konstrukce nutná pro vedení prací</t>
  </si>
  <si>
    <t>D9</t>
  </si>
  <si>
    <t>zábrany, bezpečné přístupové koridory a schodiště, osvětlení pracoviště a staveniště</t>
  </si>
  <si>
    <t>D10</t>
  </si>
  <si>
    <t>další opatření z hlediska BOZP a PO specifikované obecně platnými normami a legislativou,</t>
  </si>
  <si>
    <t>D11</t>
  </si>
  <si>
    <t xml:space="preserve">jednotkové ceny všech položek jsou kalkulovány tak, aby zahrnovali veškeré podmínky či omezení uvedené a/nebo vyplývající ze stanovisek, vyjádření, souhlasů a povolení (vč. např. stavebního povolení, projednané změny stavby před dokončením, apod.) orgánů státní správy a místní samosprávy vydaných v rámci územního nebo stavebního řízení na předmětné Dílo. </t>
  </si>
  <si>
    <t>Ostatní:</t>
  </si>
  <si>
    <t>E1</t>
  </si>
  <si>
    <t>Celková a pevná cena dodávek a prací je složena ze součtu přímých … a ostatních nákladů (VRN), které jsou uvedeny na samostatném listu výkazů výměr, dodávek a prací.</t>
  </si>
  <si>
    <t>E2</t>
  </si>
  <si>
    <t xml:space="preserve">Součástí ceny budou také pomocné práce a konstrukce - např. lešení, pažení, dopravní opatření, přesuny hmot, atd., tzn. vše potřebné pro realizaci souboru v požadovaném rozsahu a kvalitě dle požadavku Objednatele. </t>
  </si>
  <si>
    <t>E3</t>
  </si>
  <si>
    <t xml:space="preserve">Vedlejší rozpočtové náklady (VRN) zahrnují zejména - projektové práce (realizační, výrobní, dílenská dokumentace a dokumentace skutečného provedení), inženýring, geodetické práce, pasportizace vlastního objektu a sousedních objektů (budovy, inž.sítě, zpevněné plochy, atd.), zařízení staveniště, poplatky (DIR, pronájem pozemků, apod.), pojištění, režie, zkoušky, revize, atd. ….. zajišťuje Generální dodavatel/Zhotovitel díla. </t>
  </si>
  <si>
    <t>E4</t>
  </si>
  <si>
    <t xml:space="preserve">V nabídce musí být zohledněna specifika výstavby v dané lokalitě a součinnost se zhotoviteli jiných souborů a s DOSS (=správci inženýrských sítí, veřejnoprávními organizacemi, apod.). </t>
  </si>
  <si>
    <t>E5</t>
  </si>
  <si>
    <t>Zhotovitel doplní do tabulek souhrnných výkazů výměr, dodávek a prací: jednotkové ceny rozdělené na "dodávku" a "montáž" (pokud je to účelné) a celkové ceny včetně součtů. Zhotovitel je plně zodpovědný za vyplněná množství, která určí na základě textových a výkresových částí dokumentace a nemůže tedy po uzavření smlouvy o Dílo uplatňovat "vícepráce" za případná navýšení množství dodávek a prací, která budou způsobena Zhotovitelovým opomenutím ve výběrovém řízení. Pokud bude Zhotovitel v nabídce některé výměry zvyšovat či snižovat oproti podkladu poskynutém Objednatelem uvede tak vždy na samostatném listu nazvaném "Úsporné návrhy" nebo "Doplněné položky"</t>
  </si>
  <si>
    <t>E6</t>
  </si>
  <si>
    <t>Při zpracovávání nabídky a vyplňování souhrnných výkazů výměr dodávek a prací musí nabízející zahrnout použití (dodávky a práce) veškerých materiálů, výrobků a zařízení (včetně přípomocí a pomocných konstrukcí), které lze považovat za účelné, potřebné a nebo nezbytné pro zajištění realizace příslušného souboru díla s ohledem na požadovanou kvalitu, rozsah, funkčnost, předpokládaný provoz, charakter a účel souboru či díla.</t>
  </si>
  <si>
    <t>E7</t>
  </si>
  <si>
    <t xml:space="preserve">Veškeré položky budou vykázány jako „čisté výměry“, které je možné jednoznačně na stavbě přeměřit, tzn. nebudou uvažovány jakékoli rezervy, prořezy, ztratné apod.. </t>
  </si>
  <si>
    <t>E8</t>
  </si>
  <si>
    <t>Upozorňujeme, že nabídku lze odpovědně zpracovat pouze na základě kompletní dokumentace pro výběr Zhotovitele, tzn. průvodní dokumentace a příslušné textové, výkresové části a přiložených specifikací-standardů.</t>
  </si>
  <si>
    <t>E9</t>
  </si>
  <si>
    <t xml:space="preserve">Položky označené jako "potrubí …", "kabely ..", apod. budou dodána včetně potřebných tvarovek (armatury), úchytů, závěsů, podpor, spoj.materiálu, tlumících podložek a izolace. </t>
  </si>
  <si>
    <t>E10</t>
  </si>
  <si>
    <t xml:space="preserve">Součástí dodávky ocelové/zámečnické, klempířské, truhlářské a ostatních výrobcí a konstrukcí jsou:  materiál (profily/nosníky, spojovací materiál, kotvy, lešení a podpory), doprava, montáž, protikorozní, protipožární a povrchová úprava (nátěry nebo jiné dle specifikace v projek.dokumentaci), atd.. </t>
  </si>
  <si>
    <t>E11</t>
  </si>
  <si>
    <t xml:space="preserve">Hydroizolace - vodostavebná konstrukce bude poskytovat celistvou ochranu celé izolované plochy proti pronikání vlhkosti a vody. Nabídková cena musí zahrnovat všechny speciální detaily v koutech a rozích, přesahy, provazce, pásky, dilatace atd.. </t>
  </si>
  <si>
    <t>E12</t>
  </si>
  <si>
    <t xml:space="preserve">Cena všech stěn a příček zahrnuje provedení otvorů a prostupů pro trasy rozvodů, svítidla, potrubí, kabely, atd.. Cena všech stěn a příček zahrnuje otvory pro výplně otvorů včetně úpravy ostění, parapetů a nadpraží. </t>
  </si>
  <si>
    <t>E13</t>
  </si>
  <si>
    <t xml:space="preserve">Konstrukce stěn musí být provedena dle tech.předpisů výrobce systému (typ, počet a vzdálenost nosných prvků) - dle výšky a členitosti stěny požadované požární odolnosti a případně s potřebnou odolností proti vlhkosti. Konstrukce stěn musí zahrnovat nejen výztužné a nosné prvky pro opláštění, ale i pro další navržené truhlářské, zámečnické a ostatní kce a výrobny (např. svítidla apod.). </t>
  </si>
  <si>
    <t>E14</t>
  </si>
  <si>
    <t>Jednotlivé položky ocenění se mohou odvolávat na příslušnou část PD nebo na Popis standardů.</t>
  </si>
  <si>
    <t>E15</t>
  </si>
  <si>
    <t xml:space="preserve">Požárně bezpečnostní řešení a opatření jsou nezbytnou součástí každého souboru - např.požární klapky, protipožární utěsnění prostupů, požární oddělení jednotlivých rozvodů a kabelů, použití zařízení, výrobků, rozvodů a kabelů, závěsů, podpor a spojovacího materiálu s protipožární odpovídající odolností. Zhotovitel stavební části (Generální dodavatel) garantuje jednotnost provedení a systému protipožárních ucpávek, těsnění a obkladů zejména v prostupech stavebními konstrukcemi. </t>
  </si>
  <si>
    <t>E16</t>
  </si>
  <si>
    <t>V ceně jsou zahrnuty náklady na vzorky. Zhotovitel je povinen předložit a vyrobit minimálně tyto vzorky: u typových výrobků v jednom kusu, u atypických částí je to přehledný reprezentant prvku:</t>
  </si>
  <si>
    <t>E16.1</t>
  </si>
  <si>
    <r>
      <rPr>
        <b/>
        <sz val="9"/>
        <rFont val="Arial Narrow"/>
        <charset val="238"/>
      </rPr>
      <t>FASÁDA</t>
    </r>
    <r>
      <rPr>
        <sz val="9"/>
        <rFont val="Arial Narrow"/>
        <charset val="238"/>
      </rPr>
      <t>: vzorky berevnosti a struktury fasády vč. řím, šambrán,… dle zadání a požadavků DOSS (předsazené prvky, oplechování, skleněné výplně, výplně otvorů vč. kování, vrata, mříže, upevňovací a kotvící systémy, svítidla, kamenné prvky,…)</t>
    </r>
  </si>
  <si>
    <t>E16.2</t>
  </si>
  <si>
    <r>
      <rPr>
        <b/>
        <sz val="9"/>
        <rFont val="Arial Narrow"/>
        <charset val="238"/>
      </rPr>
      <t>INTERIÉR</t>
    </r>
    <r>
      <rPr>
        <sz val="9"/>
        <rFont val="Arial Narrow"/>
        <charset val="238"/>
      </rPr>
      <t>:  dveře, podlahové krytiny, obklady, podhledy, dělící příčky a stěny (vč. prosklených nadsvětlíků), koncové prvky NN a svítidla, koncové prvky SLB, koncové prvky M+R, koncové prvky VZT, koncové prvky požární ochrany, apod. ...</t>
    </r>
  </si>
  <si>
    <t>E16.3</t>
  </si>
  <si>
    <r>
      <rPr>
        <b/>
        <sz val="9"/>
        <rFont val="Arial Narrow"/>
        <charset val="238"/>
      </rPr>
      <t>STAVBA</t>
    </r>
    <r>
      <rPr>
        <sz val="9"/>
        <rFont val="Arial Narrow"/>
        <charset val="238"/>
      </rPr>
      <t>: ocel výztuže, nosníky, hydroizolace, tepelné izolace, omítky, malby, nátěry, zámečnické výrobky, protipožární ucpávky, zateplovací systémy, střešní krytina a další prvky  systému střechy, upevňovací a kotvící systémy apod.</t>
    </r>
  </si>
  <si>
    <t>E16.4</t>
  </si>
  <si>
    <r>
      <rPr>
        <b/>
        <sz val="9"/>
        <rFont val="Arial Narrow"/>
        <charset val="238"/>
      </rPr>
      <t>TZB</t>
    </r>
    <r>
      <rPr>
        <sz val="9"/>
        <rFont val="Arial Narrow"/>
        <charset val="238"/>
      </rPr>
      <t>: instalační materiál, závěsy a úložný systém, ventily a armatury, rozvaděče a přístrojové vybavení, zařizovací předměty, otopná tělesa, izolace, upevňovací a kotvící systémy</t>
    </r>
  </si>
  <si>
    <t>E16.5</t>
  </si>
  <si>
    <r>
      <rPr>
        <b/>
        <sz val="9"/>
        <rFont val="Arial Narrow"/>
        <charset val="238"/>
      </rPr>
      <t>LANDSCAPING</t>
    </r>
    <r>
      <rPr>
        <sz val="9"/>
        <rFont val="Arial Narrow"/>
        <charset val="238"/>
      </rPr>
      <t>: dlažba, obrubníky, odvodňovací žlab, všechny prvky drobné architektury</t>
    </r>
  </si>
  <si>
    <t>E17</t>
  </si>
  <si>
    <t>Pokud je v SPD v různých částech použito obdobné zařízení (zásuvky, vypínače, jističe, osvětlovací tělesa, atd.), požaduje se jejich jednotnost pro celé Dílo – tj. jeden výrobce nebo jednotná typová řada, shodný vzhled, barva, velikost atd.</t>
  </si>
  <si>
    <t>Použité zkratky:
h.h. , H.H. - horní hrana
UT - upravený terén</t>
  </si>
  <si>
    <t>BOZP -  bezpečnost a ochrana zdraví při práci</t>
  </si>
  <si>
    <t>PO -  požární ochranna</t>
  </si>
  <si>
    <t>SPD - soupis  prací a dodávek</t>
  </si>
  <si>
    <t>PD - projektová dokumentace</t>
  </si>
  <si>
    <t xml:space="preserve">DIO - dopravně inženýrské opatření </t>
  </si>
  <si>
    <t xml:space="preserve">DIR - dopravně inženýrské rozhodnutí </t>
  </si>
  <si>
    <t>VRN - vedlejší  rozpočtové náklady</t>
  </si>
  <si>
    <t xml:space="preserve">KN - Katastr nemovitostí </t>
  </si>
  <si>
    <t>Podlahová stěrka – SIKAFLOOR 264-vytaženo 150 mm na stěnu</t>
  </si>
  <si>
    <t>Litý potěr anhyment resp. cemflow, dilatovat dle ÚT tl. 47mm</t>
  </si>
  <si>
    <t>Systémová deska podlahového vytápění (EPS 150 S, deska 15 mm + nopy)</t>
  </si>
  <si>
    <t>Tepelná izolace EPS 150 S stabil tl.100mm</t>
  </si>
  <si>
    <t>Plochá střecha - extenzivní zeleň</t>
  </si>
  <si>
    <r>
      <rPr>
        <b/>
        <sz val="6"/>
        <rFont val="Arial Narrow"/>
        <charset val="238"/>
      </rPr>
      <t>ČÍSLO ŽÁDOSTI:</t>
    </r>
  </si>
  <si>
    <r>
      <rPr>
        <b/>
        <sz val="9"/>
        <rFont val="Arial Narrow"/>
        <charset val="238"/>
      </rPr>
      <t>1</t>
    </r>
  </si>
  <si>
    <t>ADMIN. BUDOVA KURIE:    UCELENÁ ČÁST:</t>
  </si>
  <si>
    <r>
      <rPr>
        <b/>
        <sz val="6"/>
        <rFont val="Arial Narrow"/>
        <charset val="238"/>
      </rPr>
      <t>APPLICATION NO. :</t>
    </r>
  </si>
  <si>
    <r>
      <rPr>
        <b/>
        <sz val="9"/>
        <rFont val="Arial Narrow"/>
        <charset val="238"/>
      </rPr>
      <t>OSVĚCENÍ K PLATBĚ | ZJIŠŤOVACÍ PROTOKOL</t>
    </r>
  </si>
  <si>
    <r>
      <rPr>
        <sz val="6"/>
        <rFont val="Arial"/>
        <charset val="238"/>
      </rPr>
      <t xml:space="preserve">ZA OBDOBÍ: </t>
    </r>
    <r>
      <rPr>
        <b/>
        <sz val="6"/>
        <rFont val="Arial Narrow"/>
        <charset val="238"/>
      </rPr>
      <t xml:space="preserve">xx.xx.20xx - xx.xx.20xx </t>
    </r>
    <r>
      <rPr>
        <sz val="6"/>
        <rFont val="Arial"/>
        <charset val="238"/>
      </rPr>
      <t>FOR PERIOD:</t>
    </r>
  </si>
  <si>
    <r>
      <t xml:space="preserve">DESCRIPTION TP: </t>
    </r>
    <r>
      <rPr>
        <b/>
        <sz val="6"/>
        <rFont val="Arial Narrow"/>
        <charset val="238"/>
      </rPr>
      <t xml:space="preserve">71000 ADMIN. BUDOVA KURIE </t>
    </r>
    <r>
      <rPr>
        <sz val="6"/>
        <rFont val="Arial"/>
        <charset val="238"/>
      </rPr>
      <t>NÁZEV OS: 1.ETAPA</t>
    </r>
  </si>
  <si>
    <r>
      <rPr>
        <b/>
        <sz val="6"/>
        <rFont val="Arial Narrow"/>
        <charset val="238"/>
      </rPr>
      <t>OBJEDNATEL | INVESTOR:</t>
    </r>
  </si>
  <si>
    <r>
      <rPr>
        <sz val="6"/>
        <rFont val="Arial"/>
        <charset val="238"/>
      </rPr>
      <t xml:space="preserve">Název/company </t>
    </r>
    <r>
      <rPr>
        <sz val="6"/>
        <rFont val="Arial"/>
        <charset val="238"/>
      </rPr>
      <t>name:</t>
    </r>
  </si>
  <si>
    <t>Arcibiskupství olomoucké</t>
  </si>
  <si>
    <r>
      <rPr>
        <sz val="6"/>
        <rFont val="Arial"/>
        <charset val="238"/>
      </rPr>
      <t xml:space="preserve">Sídlo / </t>
    </r>
    <r>
      <rPr>
        <sz val="6"/>
        <rFont val="Arial"/>
        <charset val="238"/>
      </rPr>
      <t>seat:</t>
    </r>
  </si>
  <si>
    <t>Wurmova 562/9, 779 00 Olomouc</t>
  </si>
  <si>
    <r>
      <rPr>
        <sz val="6"/>
        <rFont val="Arial"/>
        <charset val="238"/>
      </rPr>
      <t>Bankovní spojení/Bank:</t>
    </r>
  </si>
  <si>
    <r>
      <rPr>
        <sz val="6"/>
        <rFont val="Arial"/>
        <charset val="238"/>
      </rPr>
      <t>0</t>
    </r>
  </si>
  <si>
    <r>
      <rPr>
        <sz val="6"/>
        <rFont val="Arial"/>
        <charset val="238"/>
      </rPr>
      <t>č.ú. / account no.:</t>
    </r>
  </si>
  <si>
    <r>
      <rPr>
        <sz val="6"/>
        <rFont val="Arial"/>
        <charset val="238"/>
      </rPr>
      <t>IČ / ID:</t>
    </r>
  </si>
  <si>
    <r>
      <rPr>
        <sz val="6"/>
        <rFont val="Arial"/>
        <charset val="238"/>
      </rPr>
      <t>DIČ / VAT ID:</t>
    </r>
  </si>
  <si>
    <t>CZ699007032</t>
  </si>
  <si>
    <r>
      <rPr>
        <b/>
        <sz val="6"/>
        <rFont val="Arial Narrow"/>
        <charset val="238"/>
      </rPr>
      <t xml:space="preserve">ZHOTOVITEL | </t>
    </r>
    <r>
      <rPr>
        <b/>
        <sz val="6"/>
        <rFont val="Arial Narrow"/>
        <charset val="238"/>
      </rPr>
      <t>CONTRACTOR:</t>
    </r>
  </si>
  <si>
    <r>
      <rPr>
        <b/>
        <sz val="6"/>
        <rFont val="Arial Narrow"/>
        <charset val="238"/>
      </rPr>
      <t>XXXXX</t>
    </r>
  </si>
  <si>
    <r>
      <rPr>
        <sz val="6"/>
        <rFont val="Arial"/>
        <charset val="238"/>
      </rPr>
      <t xml:space="preserve">Sídlo </t>
    </r>
    <r>
      <rPr>
        <sz val="6"/>
        <rFont val="Arial"/>
        <charset val="238"/>
      </rPr>
      <t>/ seat:</t>
    </r>
  </si>
  <si>
    <r>
      <rPr>
        <b/>
        <sz val="6"/>
        <rFont val="Arial Narrow"/>
        <charset val="238"/>
      </rPr>
      <t xml:space="preserve">STAVBA | </t>
    </r>
    <r>
      <rPr>
        <b/>
        <sz val="6"/>
        <rFont val="Arial Narrow"/>
        <charset val="238"/>
      </rPr>
      <t>PROJECT:</t>
    </r>
  </si>
  <si>
    <r>
      <rPr>
        <sz val="6"/>
        <rFont val="Arial"/>
        <charset val="238"/>
      </rPr>
      <t xml:space="preserve">Název </t>
    </r>
    <r>
      <rPr>
        <sz val="6"/>
        <rFont val="Arial"/>
        <charset val="238"/>
      </rPr>
      <t>/ name:</t>
    </r>
  </si>
  <si>
    <t>71000 ADMIN. BUDOVA KURIE</t>
  </si>
  <si>
    <r>
      <rPr>
        <sz val="6"/>
        <rFont val="Arial"/>
        <charset val="238"/>
      </rPr>
      <t>Místo stavby/Location:</t>
    </r>
  </si>
  <si>
    <t>Olomouc</t>
  </si>
  <si>
    <r>
      <rPr>
        <sz val="6"/>
        <rFont val="Arial"/>
        <charset val="238"/>
      </rPr>
      <t xml:space="preserve">SOD / </t>
    </r>
    <r>
      <rPr>
        <sz val="6"/>
        <rFont val="Arial"/>
        <charset val="238"/>
      </rPr>
      <t xml:space="preserve">Contract </t>
    </r>
    <r>
      <rPr>
        <sz val="6"/>
        <rFont val="Arial"/>
        <charset val="238"/>
      </rPr>
      <t>No.</t>
    </r>
  </si>
  <si>
    <r>
      <rPr>
        <sz val="6"/>
        <rFont val="Arial"/>
        <charset val="238"/>
      </rPr>
      <t xml:space="preserve">ze dne / </t>
    </r>
    <r>
      <rPr>
        <sz val="6"/>
        <rFont val="Arial"/>
        <charset val="238"/>
      </rPr>
      <t>dated from:</t>
    </r>
  </si>
  <si>
    <t>xx.xx.202x</t>
  </si>
  <si>
    <r>
      <rPr>
        <b/>
        <sz val="6"/>
        <rFont val="Arial Narrow"/>
        <charset val="238"/>
      </rPr>
      <t>ODSOUHLASENÉ ÚDAJE |</t>
    </r>
  </si>
  <si>
    <r>
      <rPr>
        <b/>
        <sz val="6"/>
        <rFont val="Arial Narrow"/>
        <charset val="238"/>
      </rPr>
      <t>APPROVED PAYMENT:</t>
    </r>
  </si>
  <si>
    <r>
      <rPr>
        <sz val="6"/>
        <rFont val="Arial"/>
        <charset val="238"/>
      </rPr>
      <t>Total contract sum</t>
    </r>
  </si>
  <si>
    <r>
      <rPr>
        <sz val="6"/>
        <rFont val="Arial"/>
        <charset val="238"/>
      </rPr>
      <t>Payments from</t>
    </r>
  </si>
  <si>
    <r>
      <rPr>
        <sz val="6"/>
        <rFont val="Arial"/>
        <charset val="238"/>
      </rPr>
      <t>Description</t>
    </r>
  </si>
  <si>
    <r>
      <rPr>
        <sz val="6"/>
        <rFont val="Arial"/>
        <charset val="238"/>
      </rPr>
      <t>incl. approved</t>
    </r>
  </si>
  <si>
    <r>
      <rPr>
        <sz val="6"/>
        <rFont val="Arial"/>
        <charset val="238"/>
      </rPr>
      <t>beginning to end of</t>
    </r>
  </si>
  <si>
    <r>
      <rPr>
        <b/>
        <sz val="6"/>
        <rFont val="Arial Narrow"/>
        <charset val="238"/>
      </rPr>
      <t>Actual period</t>
    </r>
  </si>
  <si>
    <r>
      <rPr>
        <sz val="6"/>
        <rFont val="Arial"/>
        <charset val="238"/>
      </rPr>
      <t>Future payments</t>
    </r>
  </si>
  <si>
    <r>
      <rPr>
        <sz val="6"/>
        <rFont val="Arial"/>
        <charset val="238"/>
      </rPr>
      <t>additions</t>
    </r>
  </si>
  <si>
    <r>
      <rPr>
        <b/>
        <sz val="6"/>
        <rFont val="Arial Narrow"/>
        <charset val="238"/>
      </rPr>
      <t xml:space="preserve">actual </t>
    </r>
    <r>
      <rPr>
        <sz val="6"/>
        <rFont val="Arial"/>
        <charset val="238"/>
      </rPr>
      <t>period</t>
    </r>
  </si>
  <si>
    <r>
      <rPr>
        <b/>
        <sz val="6"/>
        <rFont val="Arial Narrow"/>
        <charset val="238"/>
      </rPr>
      <t xml:space="preserve">previous </t>
    </r>
    <r>
      <rPr>
        <sz val="6"/>
        <rFont val="Arial"/>
        <charset val="238"/>
      </rPr>
      <t>period</t>
    </r>
  </si>
  <si>
    <r>
      <rPr>
        <sz val="6"/>
        <rFont val="Arial"/>
        <charset val="238"/>
      </rPr>
      <t>Popis</t>
    </r>
  </si>
  <si>
    <r>
      <rPr>
        <sz val="6"/>
        <rFont val="Arial"/>
        <charset val="238"/>
      </rPr>
      <t>Celková cena díla vč. odsouhl. Dodatků</t>
    </r>
  </si>
  <si>
    <r>
      <rPr>
        <sz val="6"/>
        <rFont val="Arial"/>
        <charset val="238"/>
      </rPr>
      <t>Od zahájení do konce probíhajícího období</t>
    </r>
  </si>
  <si>
    <r>
      <rPr>
        <sz val="6"/>
        <rFont val="Arial"/>
        <charset val="238"/>
      </rPr>
      <t>Od zahájení do konce předchozího období</t>
    </r>
  </si>
  <si>
    <r>
      <rPr>
        <b/>
        <sz val="6"/>
        <rFont val="Arial Narrow"/>
        <charset val="238"/>
      </rPr>
      <t>Probíhající období</t>
    </r>
  </si>
  <si>
    <r>
      <rPr>
        <sz val="6"/>
        <rFont val="Arial"/>
        <charset val="238"/>
      </rPr>
      <t>Zbývá vyfakturovat</t>
    </r>
  </si>
  <si>
    <r>
      <rPr>
        <sz val="6"/>
        <rFont val="Arial"/>
        <charset val="238"/>
      </rPr>
      <t xml:space="preserve">Základ pro DPH 21% </t>
    </r>
    <r>
      <rPr>
        <sz val="6"/>
        <rFont val="Arial"/>
        <charset val="238"/>
      </rPr>
      <t xml:space="preserve">Initial value for </t>
    </r>
    <r>
      <rPr>
        <sz val="6"/>
        <rFont val="Arial"/>
        <charset val="238"/>
      </rPr>
      <t>VAT 21 %</t>
    </r>
  </si>
  <si>
    <r>
      <rPr>
        <sz val="6"/>
        <rFont val="Arial"/>
        <charset val="238"/>
      </rPr>
      <t>0 Kč</t>
    </r>
  </si>
  <si>
    <r>
      <rPr>
        <b/>
        <sz val="6"/>
        <rFont val="Arial Narrow"/>
        <charset val="238"/>
      </rPr>
      <t>0 Kč</t>
    </r>
  </si>
  <si>
    <r>
      <rPr>
        <sz val="6"/>
        <rFont val="Arial"/>
        <charset val="238"/>
      </rPr>
      <t>DPH|VAT</t>
    </r>
  </si>
  <si>
    <r>
      <rPr>
        <sz val="6"/>
        <rFont val="Arial"/>
        <charset val="238"/>
      </rPr>
      <t>21%</t>
    </r>
  </si>
  <si>
    <r>
      <rPr>
        <sz val="6"/>
        <rFont val="Arial"/>
        <charset val="238"/>
      </rPr>
      <t xml:space="preserve">Základ pro DPH 15% </t>
    </r>
    <r>
      <rPr>
        <sz val="6"/>
        <rFont val="Arial"/>
        <charset val="238"/>
      </rPr>
      <t xml:space="preserve">Initial value for </t>
    </r>
    <r>
      <rPr>
        <sz val="6"/>
        <rFont val="Arial"/>
        <charset val="238"/>
      </rPr>
      <t>VAT 15%</t>
    </r>
  </si>
  <si>
    <r>
      <rPr>
        <sz val="6"/>
        <rFont val="Arial"/>
        <charset val="238"/>
      </rPr>
      <t>DPH | VAT</t>
    </r>
  </si>
  <si>
    <r>
      <rPr>
        <sz val="6"/>
        <rFont val="Arial"/>
        <charset val="238"/>
      </rPr>
      <t>15%</t>
    </r>
  </si>
  <si>
    <r>
      <rPr>
        <sz val="6"/>
        <rFont val="Arial"/>
        <charset val="238"/>
      </rPr>
      <t>Celková cena bez DPH Total excl. VAT</t>
    </r>
  </si>
  <si>
    <r>
      <rPr>
        <sz val="6"/>
        <rFont val="Arial"/>
        <charset val="238"/>
      </rPr>
      <t xml:space="preserve">Pozastávka bez DPH </t>
    </r>
    <r>
      <rPr>
        <sz val="6"/>
        <rFont val="Arial"/>
        <charset val="238"/>
      </rPr>
      <t xml:space="preserve">Retention </t>
    </r>
    <r>
      <rPr>
        <sz val="6"/>
        <rFont val="Arial"/>
        <charset val="238"/>
      </rPr>
      <t>excl. VAT</t>
    </r>
  </si>
  <si>
    <r>
      <rPr>
        <sz val="6"/>
        <rFont val="Arial"/>
        <charset val="238"/>
      </rPr>
      <t>-10%</t>
    </r>
  </si>
  <si>
    <r>
      <rPr>
        <b/>
        <sz val="6"/>
        <rFont val="Arial Narrow"/>
        <charset val="238"/>
      </rPr>
      <t xml:space="preserve">K úhradě bez DPH a bez pozastávky </t>
    </r>
    <r>
      <rPr>
        <b/>
        <sz val="6"/>
        <rFont val="Arial Narrow"/>
        <charset val="238"/>
      </rPr>
      <t xml:space="preserve">Payment </t>
    </r>
    <r>
      <rPr>
        <b/>
        <sz val="6"/>
        <rFont val="Arial Narrow"/>
        <charset val="238"/>
      </rPr>
      <t xml:space="preserve">excl. VAT / </t>
    </r>
    <r>
      <rPr>
        <b/>
        <sz val="6"/>
        <rFont val="Arial Narrow"/>
        <charset val="238"/>
      </rPr>
      <t>subtracted retention</t>
    </r>
  </si>
  <si>
    <r>
      <rPr>
        <sz val="6"/>
        <rFont val="Arial"/>
        <charset val="238"/>
      </rPr>
      <t xml:space="preserve">Celková cena vč.DPH a bez pozastávky </t>
    </r>
    <r>
      <rPr>
        <sz val="6"/>
        <rFont val="Arial"/>
        <charset val="238"/>
      </rPr>
      <t xml:space="preserve">Total </t>
    </r>
    <r>
      <rPr>
        <sz val="6"/>
        <rFont val="Arial"/>
        <charset val="238"/>
      </rPr>
      <t xml:space="preserve">incl. VAT / </t>
    </r>
    <r>
      <rPr>
        <sz val="6"/>
        <rFont val="Arial"/>
        <charset val="238"/>
      </rPr>
      <t>subtracted retention</t>
    </r>
  </si>
  <si>
    <r>
      <rPr>
        <sz val="6"/>
        <rFont val="Arial"/>
        <charset val="238"/>
      </rPr>
      <t xml:space="preserve">DATUM PŘEDÁNÍ : </t>
    </r>
    <r>
      <rPr>
        <sz val="6"/>
        <rFont val="Arial"/>
        <charset val="238"/>
      </rPr>
      <t>DATE HANDED IN:</t>
    </r>
  </si>
  <si>
    <r>
      <rPr>
        <b/>
        <sz val="7"/>
        <rFont val="Arial Narrow"/>
        <charset val="238"/>
      </rPr>
      <t>xx.xx.20xx</t>
    </r>
  </si>
  <si>
    <t>ZA ZHOTOVITELE :</t>
  </si>
  <si>
    <t>ZA OBJEDNATELE:</t>
  </si>
  <si>
    <r>
      <rPr>
        <sz val="6"/>
        <rFont val="Arial"/>
        <charset val="238"/>
      </rPr>
      <t>TDO :</t>
    </r>
  </si>
  <si>
    <r>
      <rPr>
        <b/>
        <sz val="7"/>
        <rFont val="Arial Narrow"/>
        <charset val="238"/>
      </rPr>
      <t>0</t>
    </r>
  </si>
  <si>
    <r>
      <rPr>
        <b/>
        <sz val="6"/>
        <rFont val="Arial Narrow"/>
        <charset val="238"/>
      </rPr>
      <t>0</t>
    </r>
  </si>
  <si>
    <r>
      <rPr>
        <b/>
        <sz val="7"/>
        <rFont val="Arial Narrow"/>
        <charset val="238"/>
      </rPr>
      <t xml:space="preserve">PREDIKCE / </t>
    </r>
    <r>
      <rPr>
        <b/>
        <sz val="7"/>
        <rFont val="Arial Narrow"/>
        <charset val="238"/>
      </rPr>
      <t xml:space="preserve">CASHFLOW </t>
    </r>
    <r>
      <rPr>
        <b/>
        <sz val="7"/>
        <rFont val="Arial Narrow"/>
        <charset val="238"/>
      </rPr>
      <t>Č.:</t>
    </r>
  </si>
  <si>
    <r>
      <rPr>
        <sz val="6"/>
        <rFont val="Arial"/>
        <charset val="238"/>
      </rPr>
      <t>MESIC / ROK</t>
    </r>
  </si>
  <si>
    <r>
      <rPr>
        <sz val="6"/>
        <rFont val="Arial"/>
        <charset val="238"/>
      </rPr>
      <t>OBEDNATEL:</t>
    </r>
  </si>
  <si>
    <r>
      <rPr>
        <sz val="6"/>
        <rFont val="Arial"/>
        <charset val="238"/>
      </rPr>
      <t>ZHOTOVITEL:</t>
    </r>
  </si>
  <si>
    <r>
      <rPr>
        <sz val="6"/>
        <rFont val="Arial"/>
        <charset val="238"/>
      </rPr>
      <t>ZA OBDOBÍ</t>
    </r>
  </si>
  <si>
    <t>XI.23</t>
  </si>
  <si>
    <r>
      <rPr>
        <b/>
        <sz val="6"/>
        <rFont val="Arial Narrow"/>
        <charset val="238"/>
      </rPr>
      <t>Přípravné práce, zemní práce a základy</t>
    </r>
  </si>
  <si>
    <r>
      <rPr>
        <b/>
        <sz val="7"/>
        <rFont val="Arial Narrow"/>
        <charset val="238"/>
      </rPr>
      <t>POPIS</t>
    </r>
  </si>
  <si>
    <r>
      <rPr>
        <sz val="6"/>
        <rFont val="Arial"/>
        <charset val="238"/>
      </rPr>
      <t>Predikce</t>
    </r>
  </si>
  <si>
    <r>
      <rPr>
        <sz val="6"/>
        <rFont val="Arial"/>
        <charset val="238"/>
      </rPr>
      <t>po 2. nasledujicí měsice</t>
    </r>
  </si>
  <si>
    <r>
      <rPr>
        <b/>
        <sz val="6"/>
        <rFont val="Arial Narrow"/>
        <charset val="238"/>
      </rPr>
      <t>SO</t>
    </r>
  </si>
  <si>
    <r>
      <rPr>
        <i/>
        <sz val="6"/>
        <rFont val="Arial"/>
        <charset val="238"/>
      </rPr>
      <t>Kap</t>
    </r>
  </si>
  <si>
    <r>
      <rPr>
        <i/>
        <sz val="6"/>
        <rFont val="Arial"/>
        <charset val="238"/>
      </rPr>
      <t>POPIS</t>
    </r>
  </si>
  <si>
    <r>
      <rPr>
        <b/>
        <sz val="6"/>
        <rFont val="Arial Narrow"/>
        <charset val="238"/>
      </rPr>
      <t>smluvní cena</t>
    </r>
  </si>
  <si>
    <r>
      <rPr>
        <b/>
        <sz val="6"/>
        <rFont val="Arial Narrow"/>
        <charset val="238"/>
      </rPr>
      <t>Provedeno</t>
    </r>
  </si>
  <si>
    <r>
      <rPr>
        <b/>
        <sz val="6"/>
        <rFont val="Arial Narrow"/>
        <charset val="238"/>
      </rPr>
      <t>1. nasledujicí</t>
    </r>
  </si>
  <si>
    <r>
      <rPr>
        <b/>
        <sz val="6"/>
        <rFont val="Arial Narrow"/>
        <charset val="238"/>
      </rPr>
      <t>2. nasledujicí</t>
    </r>
  </si>
  <si>
    <r>
      <rPr>
        <b/>
        <sz val="6"/>
        <rFont val="Arial Narrow"/>
        <charset val="238"/>
      </rPr>
      <t>. nasledujic</t>
    </r>
  </si>
  <si>
    <r>
      <rPr>
        <b/>
        <sz val="6"/>
        <rFont val="Arial Narrow"/>
        <charset val="238"/>
      </rPr>
      <t>zbývá</t>
    </r>
  </si>
  <si>
    <r>
      <rPr>
        <sz val="6"/>
        <rFont val="Arial"/>
        <charset val="238"/>
      </rPr>
      <t>bez DPH</t>
    </r>
  </si>
  <si>
    <r>
      <rPr>
        <b/>
        <sz val="6"/>
        <rFont val="Arial Narrow"/>
        <charset val="238"/>
      </rPr>
      <t>od počátku</t>
    </r>
  </si>
  <si>
    <r>
      <rPr>
        <b/>
        <sz val="6"/>
        <rFont val="Arial Narrow"/>
        <charset val="238"/>
      </rPr>
      <t>měsíci</t>
    </r>
  </si>
  <si>
    <r>
      <rPr>
        <b/>
        <sz val="6"/>
        <rFont val="Arial Narrow"/>
        <charset val="238"/>
      </rPr>
      <t>k fakturaci</t>
    </r>
  </si>
  <si>
    <r>
      <rPr>
        <b/>
        <sz val="6"/>
        <rFont val="Arial Narrow"/>
        <charset val="238"/>
      </rPr>
      <t>%</t>
    </r>
  </si>
  <si>
    <r>
      <rPr>
        <b/>
        <sz val="6"/>
        <rFont val="Arial Narrow"/>
        <charset val="238"/>
      </rPr>
      <t>CZK</t>
    </r>
  </si>
  <si>
    <t xml:space="preserve">|    |    CELKEM bez DPH    0  </t>
  </si>
  <si>
    <t>01</t>
  </si>
  <si>
    <t>71000 Admin.budova kurie,Biskupské nám.2, Olomouc - stavební práce - investice</t>
  </si>
  <si>
    <r>
      <rPr>
        <sz val="6"/>
        <rFont val="Arial Narrow"/>
        <charset val="238"/>
      </rPr>
      <t>0 Kč</t>
    </r>
  </si>
  <si>
    <t>02</t>
  </si>
  <si>
    <t>Zdravotechnika</t>
  </si>
  <si>
    <t>01.1</t>
  </si>
  <si>
    <t>Vnitřní rozvody plynu</t>
  </si>
  <si>
    <t>Vytápění</t>
  </si>
  <si>
    <r>
      <rPr>
        <sz val="6"/>
        <rFont val="Arial Narrow"/>
        <charset val="238"/>
      </rPr>
      <t>0</t>
    </r>
    <r>
      <rPr>
        <sz val="8"/>
        <color theme="1"/>
        <rFont val="Calibri"/>
        <charset val="238"/>
      </rPr>
      <t xml:space="preserve"> Kč</t>
    </r>
  </si>
  <si>
    <t>02.1</t>
  </si>
  <si>
    <t>Vytápění 1NP</t>
  </si>
  <si>
    <t>02.2</t>
  </si>
  <si>
    <t>Vytápění 2a3 NP</t>
  </si>
  <si>
    <t>02.3</t>
  </si>
  <si>
    <t>Vytápění garáže v 1NP</t>
  </si>
  <si>
    <t>03</t>
  </si>
  <si>
    <t>Chlazení</t>
  </si>
  <si>
    <t>03.1</t>
  </si>
  <si>
    <t>Chlazení 1NP servrovna</t>
  </si>
  <si>
    <t>03.2</t>
  </si>
  <si>
    <t>Chlazení 2NP</t>
  </si>
  <si>
    <t>03.3</t>
  </si>
  <si>
    <t>Chlazení 3NP</t>
  </si>
  <si>
    <t>04</t>
  </si>
  <si>
    <t>Vzduchotechnika</t>
  </si>
  <si>
    <t>05</t>
  </si>
  <si>
    <t>Odvlhčení</t>
  </si>
  <si>
    <t>05.1</t>
  </si>
  <si>
    <t>Odvlhčení  - západní část</t>
  </si>
  <si>
    <t>05.2</t>
  </si>
  <si>
    <t>Odvlhčení - garáž</t>
  </si>
  <si>
    <t>06</t>
  </si>
  <si>
    <t>Elektroinstalace -  slaboproud</t>
  </si>
  <si>
    <t>07</t>
  </si>
  <si>
    <t>Elektroinstalace - silnoproud</t>
  </si>
  <si>
    <t>07.1</t>
  </si>
  <si>
    <t>LPS - Uzemnění, hromosvod</t>
  </si>
  <si>
    <t>07.2</t>
  </si>
  <si>
    <t>KT - Kabelové trasy</t>
  </si>
  <si>
    <t>07.3</t>
  </si>
  <si>
    <t>SP - Silnoproudé instalace</t>
  </si>
  <si>
    <t>07.4</t>
  </si>
  <si>
    <t>SV - Svítidla</t>
  </si>
  <si>
    <t>IO1</t>
  </si>
  <si>
    <t>zpevněné plochy (vozovka, chodníky, dlažba nádvoří)</t>
  </si>
  <si>
    <t>IO2</t>
  </si>
  <si>
    <t>Vnější plynovod</t>
  </si>
  <si>
    <t>IO3</t>
  </si>
  <si>
    <t>Přípojka vody</t>
  </si>
  <si>
    <t>IO4</t>
  </si>
  <si>
    <t>Přípojky kanalizace - ulice</t>
  </si>
  <si>
    <t>IO5</t>
  </si>
  <si>
    <t>Přípojky ve dvoře</t>
  </si>
  <si>
    <t>Vedlejší a ostatní rozpočtové náklady</t>
  </si>
  <si>
    <t>ON.1</t>
  </si>
  <si>
    <t>Ostatní náklady</t>
  </si>
  <si>
    <t>VRN.1</t>
  </si>
  <si>
    <t>Vedlejší rozpočtové náklady</t>
  </si>
  <si>
    <r>
      <rPr>
        <b/>
        <u/>
        <sz val="6"/>
        <rFont val="Arial Narrow"/>
        <charset val="238"/>
      </rPr>
      <t>CENA CELKEM</t>
    </r>
  </si>
  <si>
    <t>Vybrané jednotkové ceny - 71000 ADMIN. BUDOVA KURIE</t>
  </si>
  <si>
    <t>Ceník dispozičních a interiérových úprav</t>
  </si>
  <si>
    <t>Číslo</t>
  </si>
  <si>
    <t>Položka</t>
  </si>
  <si>
    <t>M.j.</t>
  </si>
  <si>
    <t>1.</t>
  </si>
  <si>
    <t>Dispoziční změny</t>
  </si>
  <si>
    <t>1.1</t>
  </si>
  <si>
    <t>Otočení dveří , záměna dveří levé/pravé, pravé/levé, otočení dveří se záměnou levé/pravé, pravé/levé bez vlivu do elektro</t>
  </si>
  <si>
    <t>Kč/kpl</t>
  </si>
  <si>
    <t>Administrativní proces</t>
  </si>
  <si>
    <t>1.2</t>
  </si>
  <si>
    <t>Otočení dveří, záměna dveří levé/pravé, pravé/levé, otočení dveří se záměnou levé/pravé, pravé/levé s přesunem jednoho vypínače</t>
  </si>
  <si>
    <t>Přesun vypínače</t>
  </si>
  <si>
    <t>1.3</t>
  </si>
  <si>
    <t>Otočení dveří, záměna dveří levé/pravé , pravé/levé, otočení dveří se záměnou levé/pravé, pravé/levé s přesunem vypínače i zásuvky</t>
  </si>
  <si>
    <t>Přesun vypínače a zásuvky</t>
  </si>
  <si>
    <t>1.4</t>
  </si>
  <si>
    <t>Posunutí dveří (včetně posunu překladu a elektro - např.vypínače a zásuvky) (změna na papíře bez bouracích prací)</t>
  </si>
  <si>
    <t>1.5</t>
  </si>
  <si>
    <t>Otvor pro dveře s překladem do šíře otvoru 900mm), mimo ceny dveří a zárubně, mezibytové příčky tl.145</t>
  </si>
  <si>
    <t>Překlad, včetně osazení překladu do vodorovné polohy</t>
  </si>
  <si>
    <t>1.6</t>
  </si>
  <si>
    <t>Otvor pro dveře s překladem do šíře otvoru 1350mm), mimo ceny dveří a zárubně, mezibytové příčky tl.145</t>
  </si>
  <si>
    <t>1.7</t>
  </si>
  <si>
    <t>Zvětšení stávajícího otvoru pro dveře výšky 210, 220 nebo 230cm (posun překladu)</t>
  </si>
  <si>
    <t>1.8</t>
  </si>
  <si>
    <t>Zapravení ostění dveřního otvoru - jakýkoliv průchod příčkou - nahození ostění, překlad</t>
  </si>
  <si>
    <t>Začištění  pul/h</t>
  </si>
  <si>
    <t>1.9</t>
  </si>
  <si>
    <t>Zazdění dveřního otvoru - jakýkoliv průchod příčkou - nahození a omítnutí, mezibytové příčky tl.145</t>
  </si>
  <si>
    <t>Zazdění vnitřního otvoru dveří zeď tl.145mm,  včetně omítnutí</t>
  </si>
  <si>
    <t>1.10</t>
  </si>
  <si>
    <t>Posun příčky - bez navýšení bm</t>
  </si>
  <si>
    <t>Kč/bm</t>
  </si>
  <si>
    <t>1.11</t>
  </si>
  <si>
    <t>Změna příček - navýšení bm příček v bytě nad rámec projektu (s omítkou)</t>
  </si>
  <si>
    <t>Příčky POROTHERM tl 115 mm pevnosti P 10 na MVC včetně dveřních překladů</t>
  </si>
  <si>
    <t>Vápenocementová omítka štuková dvouvrstvá vnitřních stěn nanášená strojně</t>
  </si>
  <si>
    <t>1.12</t>
  </si>
  <si>
    <t>Montáž stavebního pouzdra JAP do příčky pro posuvné dveře  jednokřídlé (š. 70cm a 80 cm), bez ceny pouzdra+ překlad</t>
  </si>
  <si>
    <t>Montáž pouzdra, včetně spojovacího můstku, dvouvrstvé omítky, perlinka, začištění</t>
  </si>
  <si>
    <t>1.13</t>
  </si>
  <si>
    <t>Montáž stavebního pouzdra do příčky pro posuvné dveře dvoukřídlé (š. 125cm), bez ceny pouzdra + překlad</t>
  </si>
  <si>
    <t>Překlad, včetně osazení překladu do vodorovné polohy pro pouzdro š.125</t>
  </si>
  <si>
    <t xml:space="preserve">ŽB překlad 3,5m pro pouzdro š.165, vč montáže, </t>
  </si>
  <si>
    <t>Administrativní proces, koordinace, rozměření</t>
  </si>
  <si>
    <t>1.14</t>
  </si>
  <si>
    <t>Příplatek za montáž dveřní zarážky</t>
  </si>
  <si>
    <t>1.15</t>
  </si>
  <si>
    <t>Příplatek za montáž bezfalcových dveří - kpl montáže dveří a zárubně.</t>
  </si>
  <si>
    <t>2.</t>
  </si>
  <si>
    <r>
      <t xml:space="preserve">Dispoziční změny-koupelna, wc, komora, terasa - </t>
    </r>
    <r>
      <rPr>
        <b/>
        <i/>
        <sz val="10"/>
        <color indexed="8"/>
        <rFont val="Arial"/>
        <charset val="238"/>
      </rPr>
      <t>přesuny zař. předmětu do 1,5 m, na stěně jim určené dle projektu, bez vlivu na ostatní zař. předměty</t>
    </r>
  </si>
  <si>
    <t>2.1</t>
  </si>
  <si>
    <t xml:space="preserve">Přizdívka tl. 150 mm </t>
  </si>
  <si>
    <t>Kč/m2</t>
  </si>
  <si>
    <t xml:space="preserve">Přizdívka z cihel YTONG, 150, vč.zdící malty </t>
  </si>
  <si>
    <t>Jádrová omítka</t>
  </si>
  <si>
    <t>2.2</t>
  </si>
  <si>
    <t xml:space="preserve">Přizdívka tl.100 mm </t>
  </si>
  <si>
    <t>Přizdívka z cihel YTONG, 100, vč. Zdící malty</t>
  </si>
  <si>
    <t>2.3</t>
  </si>
  <si>
    <t xml:space="preserve">Přizdívka tl.50 mm </t>
  </si>
  <si>
    <t>Přizdívka z cihel YTONG, 50, vč. Zdící malty</t>
  </si>
  <si>
    <t>2.4</t>
  </si>
  <si>
    <t>Dozdívka přizdívky tl.100 mm do stropu u vany z důvodů instalace vanové zástěny</t>
  </si>
  <si>
    <t>Přizdívka z cihel YTONG, 100, vč zdící malty</t>
  </si>
  <si>
    <t>Stěnová spona</t>
  </si>
  <si>
    <t>Penetrace</t>
  </si>
  <si>
    <t>Rohová lišta-"netřeba, bude obklad"</t>
  </si>
  <si>
    <t>Jádrová omítka pod obklad vč.podomítkové sítě (perlinky)</t>
  </si>
  <si>
    <t>Přidání hydrostěrka 0,1x2m</t>
  </si>
  <si>
    <t>Přidání obkladu 2,2x0,1 -montáž</t>
  </si>
  <si>
    <t>Přidání obkladu 2,2x0,1 -materiál</t>
  </si>
  <si>
    <t>Spárování vnitřních obkladů silikonem</t>
  </si>
  <si>
    <t>Příplatek za dodávku a osazení systémových hliníkových eloxovaných lišt</t>
  </si>
  <si>
    <t>2.5</t>
  </si>
  <si>
    <t>Posunutí umyvadla (včetně posunu elektro - světla a zásuvky) do 1,5m</t>
  </si>
  <si>
    <t>Potrubí PPR 32x4,5, (2x1,5m, SV, TUV)</t>
  </si>
  <si>
    <t>Izolace potrubí PPR 2 x 30  (PPR 32x4,5);( 2x1,5m)</t>
  </si>
  <si>
    <t>Potrubí z trub PPS  (1,5m)</t>
  </si>
  <si>
    <t>Posun vývodu světla, zásuvky</t>
  </si>
  <si>
    <t>2.6</t>
  </si>
  <si>
    <t>Posunutí umyvadla (včetně posunu elektro - světla a zásuvky) do 0,5m</t>
  </si>
  <si>
    <t>2.7</t>
  </si>
  <si>
    <t>Posunutí umývátka do 0,5m bez elektro</t>
  </si>
  <si>
    <t>Potrubí PPR 32x4,5, (2x0,5m, SV, TUV)</t>
  </si>
  <si>
    <t>Izolace potrubí PPR 2 x 30  (PPR 32x4,5);(2x0,5m)</t>
  </si>
  <si>
    <t>Potrubí z trub PPS  (0,5m)</t>
  </si>
  <si>
    <t>2.8</t>
  </si>
  <si>
    <t>Posunutí WC mísy (včetně úpravy vývodů zdravotechniky)</t>
  </si>
  <si>
    <t>Potrubí z trub PPS 110 (1,5m)</t>
  </si>
  <si>
    <t>Potrubí PPR 32x4,5 (1,5m SV)</t>
  </si>
  <si>
    <t>2.9</t>
  </si>
  <si>
    <t>Změna (Příplatek )- rohový sprchový kout 750-800x1000-1200 místo standardní vany (bez cen sprchy, sprchové zástěny a vany, nožičky)</t>
  </si>
  <si>
    <t>Obezdívka vaničky YTONG (0,1x2x(0,8m+1,2m))</t>
  </si>
  <si>
    <t>Obezdění vaničky</t>
  </si>
  <si>
    <t>Přidání hydrostěrka 0,1x2m+(0,8*0,4m dlažba)</t>
  </si>
  <si>
    <t>Instalace vaničkového odtokového sifonu, napojení na odpad</t>
  </si>
  <si>
    <t>Montáž sprchové vaničky</t>
  </si>
  <si>
    <t>Přidání obkladu (v nístech vany a obezdívky vaničky)-montáž</t>
  </si>
  <si>
    <t>Přidání obkladu (v nístech vany a obezdívky vaničky) -materiál</t>
  </si>
  <si>
    <t>Přidání dlažby (v nístech vany, kde není vaničky)-montáž</t>
  </si>
  <si>
    <t>Přidání dlažby (v nístech vany, kde není vaničky)-materiál</t>
  </si>
  <si>
    <t>Přesun hmot, vč.manipulace a donesení"specifikovaného" na místo v rámci staveniště</t>
  </si>
  <si>
    <t>Administrativní proces, koordinace, vyměření</t>
  </si>
  <si>
    <t>2.10</t>
  </si>
  <si>
    <t>Změna (Příplatek) standardní sprchové vaničky za dlážděnou s podlah. žlabem (bez ceny žlabu a bez odečtu vaničky)</t>
  </si>
  <si>
    <t>Kč/ks</t>
  </si>
  <si>
    <t>Montáž sprchových boxů</t>
  </si>
  <si>
    <t>Vydláždění vaničky</t>
  </si>
  <si>
    <t>Přidání dlažby v místech vaničky-materiál</t>
  </si>
  <si>
    <t>Zednické práce, vč materiálu, spádování, vyztužení sítí</t>
  </si>
  <si>
    <t>hydrostěrka, mapeband</t>
  </si>
  <si>
    <t>Dvířka pro obklad</t>
  </si>
  <si>
    <t>Administrativní proces, koordinace, zaměření</t>
  </si>
  <si>
    <t>2.11</t>
  </si>
  <si>
    <t>Posunutí vany (včetně úpravy vývodů zdravotechniky)</t>
  </si>
  <si>
    <t>Úprava vývodů ZTI</t>
  </si>
  <si>
    <t>2.12</t>
  </si>
  <si>
    <t>Posunutí sprchy  (úpravy vývodů zdravotechniky)</t>
  </si>
  <si>
    <t>2.13</t>
  </si>
  <si>
    <t>Posun vanové nebo sprchové baterie  (včetně úpravy vývodů zdravotechniky)</t>
  </si>
  <si>
    <t>2.14</t>
  </si>
  <si>
    <t>Změna (Příplatek) vývodů pro standardní vanovou, sprchovou či umyvadlovou baterii na podomítkovou baterii (bez baterie apodomítkového tělesa a izolačního límce) vč. montáže podomítkové  umyvadlové, vanové nebo sprchové baterie (bez dodávky baterie apodomítkového tělesa a izolačního límce)</t>
  </si>
  <si>
    <t>Realizace kapsy pro podomítkové těleso, vč.začištění</t>
  </si>
  <si>
    <t>Instalace, motáž podomítkového tělesa, propojení</t>
  </si>
  <si>
    <t>2.15</t>
  </si>
  <si>
    <t>Vývod pro hlavovou sprchu ze zdi (bez hlavové sprchy)</t>
  </si>
  <si>
    <t>Přívodní potrubí, ukončené nástěnkou a zátkou,pro připojení ramene hlavové sprchy, vedené ve stěně</t>
  </si>
  <si>
    <t xml:space="preserve">Začištění </t>
  </si>
  <si>
    <t>2.16</t>
  </si>
  <si>
    <t xml:space="preserve">Příprava pro závěsný bidet (vč. ZTI a zazdění modulu, bez závěsného systému a bidetu) </t>
  </si>
  <si>
    <t>Uchycení a zazdění montážního prvku kombifix pro bidet</t>
  </si>
  <si>
    <t>Napojení ZTI, záslepky</t>
  </si>
  <si>
    <t>Úprava obkladu v místě šroubů, vyštipování, vykružování</t>
  </si>
  <si>
    <t>Montáž bidetu</t>
  </si>
  <si>
    <t>2.17</t>
  </si>
  <si>
    <t>Posunutí pračky - ventilu a odpadu  (včetně úpravy vývodů zdravotechniky) - posun v rámci jedné místnosti do 1,5m</t>
  </si>
  <si>
    <t>2.18</t>
  </si>
  <si>
    <t>Posunutí pračky - ventilu a odpadu  (včetně úpravy vývodů zdravotechniky) - přesun do jiné místnosti</t>
  </si>
  <si>
    <t>2.19</t>
  </si>
  <si>
    <t>Změna (Příplatek) typu standardních instalačních dvířek do šachty na instalačni dvířka pro obklad 30x40 (v. x š.) - kliklak se skrytými panty</t>
  </si>
  <si>
    <t>Revizní dvířka pod obklad, vč rámečku pro zapuštění obkl.</t>
  </si>
  <si>
    <t>Montáž revizních dvířek</t>
  </si>
  <si>
    <t>Obklad D+M</t>
  </si>
  <si>
    <t>2.20</t>
  </si>
  <si>
    <t>Montáž vanové zástěny (bez ceny zástěny)</t>
  </si>
  <si>
    <t>2.21</t>
  </si>
  <si>
    <t>Montáž sprchového systému nebo vanového sloupu k baterii</t>
  </si>
  <si>
    <t>2.22</t>
  </si>
  <si>
    <t>Montáž hlavové sprchy pro sprchu nebo vanu</t>
  </si>
  <si>
    <t>2.23</t>
  </si>
  <si>
    <t>Montáž napouštění přepadem</t>
  </si>
  <si>
    <t>2.24</t>
  </si>
  <si>
    <t>Montáž koupelnového nábytku (zrcadlo)- není zohledněna cena nábytku</t>
  </si>
  <si>
    <t>2.25</t>
  </si>
  <si>
    <t>Montáž koupelnového nábytku (skříňka vedle umyvadla)- není zohledněna cena nábytku</t>
  </si>
  <si>
    <t>2.26</t>
  </si>
  <si>
    <t>Montáž koupelnového nábytku (skříňka pod umyvadlo)- není zohledněna cena nábytku</t>
  </si>
  <si>
    <t>2.27</t>
  </si>
  <si>
    <t>Montáž koupelnového nábytku včetně výřezu do desky (deska s konzolemi pod umyvadlo)- není zohledněna cena nábytku</t>
  </si>
  <si>
    <t>2.28</t>
  </si>
  <si>
    <t>Změna polohy přípravy pro kuchyňskou linku - přesun vývodů z centralizovaného místa (voda, al., odpad) - po povrchu vyjma elektro v rámci kuchyňské linky</t>
  </si>
  <si>
    <t>2.29</t>
  </si>
  <si>
    <t>Vývod vody a kanalizace pro pračku navíc (koupelna nebo komora)</t>
  </si>
  <si>
    <t>2.30</t>
  </si>
  <si>
    <t>Vývod studené vody (nezámrzný) pro terasu -D+M kohoutu KEMPER</t>
  </si>
  <si>
    <t>D+M KEMPER ventil mrazuvzdorný FROSTI plus DN15</t>
  </si>
  <si>
    <t>Nová trasa rozvodů vody  pro připojení; za BM</t>
  </si>
  <si>
    <t>Stavební přípomoce, průrazy, izolace, přichycení, začištění - kpl přidat popis před finálkou</t>
  </si>
  <si>
    <t>2.31</t>
  </si>
  <si>
    <t xml:space="preserve">Potrubí pro terasu k vývodu (KEMPER) vč. stavebních přípomocí za bm </t>
  </si>
  <si>
    <t>Kč/m</t>
  </si>
  <si>
    <t>3.</t>
  </si>
  <si>
    <r>
      <t>Elektroinstalace</t>
    </r>
    <r>
      <rPr>
        <b/>
        <i/>
        <sz val="12"/>
        <color indexed="8"/>
        <rFont val="Arial"/>
        <charset val="238"/>
      </rPr>
      <t>-platí za předpokladu rezervy v bytovém rozvodiči, případné rozšíření kapacity BR, bude oceněno samostatně</t>
    </r>
  </si>
  <si>
    <t>3.1</t>
  </si>
  <si>
    <t>Přemístění standardní TV zásuvky sdružené do rámečku se silnoproud.zásuvkou nebo zásuvkami v rámci místnosti</t>
  </si>
  <si>
    <t>3.2</t>
  </si>
  <si>
    <t xml:space="preserve">Dodávka a montáž nové TV zásuvky sdružené do rámečku se silnoproud.zásuvkou nebo zásuvkami - Schneider typ SEDNA - barva bílá, včetně kabeláže </t>
  </si>
  <si>
    <t>3.3</t>
  </si>
  <si>
    <t>Přemístění standardní datové zásuvky sdružené do rámečku se silnoproud.zásuvkou nebo zásuvkami v rámci místnosti</t>
  </si>
  <si>
    <t>3.4</t>
  </si>
  <si>
    <t>Dodávka a montáž nové  datové zásuvky sdružené do rámečku se silnoproud.zásuvkou nebo zásuvkami - Schneider typ SEDNA - barva bílá, včetně kabeláže</t>
  </si>
  <si>
    <t>3.5</t>
  </si>
  <si>
    <t xml:space="preserve">Přemístění standardní jednoduché zásuvky nebo 2 ks jednoduchých zásuvek sdružených v rámečku v rámci místnosti </t>
  </si>
  <si>
    <t>3.6</t>
  </si>
  <si>
    <t>Dodávka a montáž 2 ks jednod.zásuvek Schneider typ SEDNA - barva bílá sdružených do rámečku, včetně kabeláže</t>
  </si>
  <si>
    <t>3.7</t>
  </si>
  <si>
    <t>Dodávka a montáž jednoduché zásuvky Schneider typ SEDNA - barva bílá, včetně kabeláže</t>
  </si>
  <si>
    <t>3.8</t>
  </si>
  <si>
    <t>Záměna kabelového vývodu za zásuvku Schneider typ SEDNA - barva bílá</t>
  </si>
  <si>
    <t>3.9</t>
  </si>
  <si>
    <t>Přemístění standardního vypínače  v rámci místnosti</t>
  </si>
  <si>
    <t>3.10</t>
  </si>
  <si>
    <t>Dodávka a montáž nového vypínače Schneider typ SEDNA - barva bílá, včetně kabeláže</t>
  </si>
  <si>
    <t>3.11</t>
  </si>
  <si>
    <t>Přemístění světelného vývodu v rámci místnosti bez vlivu na umístění vypínače</t>
  </si>
  <si>
    <t>3.12</t>
  </si>
  <si>
    <t>Přemístění světelného vývodu v rámci místnosti s vlivem na umístění vypínače</t>
  </si>
  <si>
    <t>3.13</t>
  </si>
  <si>
    <t>Dodávka a montáž nového světelného vývodu v rámci místnosti bez vypínače</t>
  </si>
  <si>
    <t>3.14</t>
  </si>
  <si>
    <t>Dodávka a montáž nového světelného vývodu  v rámci místnosti s vypínačem, Schneider typ SEDNA - barva bílá, - nový světelný okruh</t>
  </si>
  <si>
    <t>3.15</t>
  </si>
  <si>
    <t xml:space="preserve">Vypínač ke světelnému okruhu v rámci jedné místnosti navíc, Schneider typ SEDNA - barva bílá </t>
  </si>
  <si>
    <t>3.16</t>
  </si>
  <si>
    <t xml:space="preserve">Zásuvka na terase, lodžii nebo balkonu - venkovní standardní </t>
  </si>
  <si>
    <t>3.17</t>
  </si>
  <si>
    <t>Nový el. okruh pro pračku nebo sušičku (koupelna nebo komora) - kabel, zásuvky, jistič</t>
  </si>
  <si>
    <t>3.18</t>
  </si>
  <si>
    <t>Posun zásuvkového hnízda (sinoproudé zásuvky+data+TV) vertikálně do 1,5m</t>
  </si>
  <si>
    <t>3.19</t>
  </si>
  <si>
    <t>Nová zásuvka v koupelně pro el. patronu ke koupelnovému žebříku se samostatným jističem</t>
  </si>
  <si>
    <t>3.20</t>
  </si>
  <si>
    <t>Trubkování ve zdi cca 1,5m pro kabel od TV k zásuvkám - cihelná stěna do 20 mm</t>
  </si>
  <si>
    <t>3.21</t>
  </si>
  <si>
    <t>Vývod elektro na míru kuch. linky</t>
  </si>
  <si>
    <t>3.22</t>
  </si>
  <si>
    <t>Venkovní světlo nástěnné na terasu + vypínač v interiéru (standardní světlo dle PD), posoudit pozici světel</t>
  </si>
  <si>
    <t>3.23</t>
  </si>
  <si>
    <t>Příplatek za zapuštěný ventilátor do SDK podhledu</t>
  </si>
  <si>
    <t>3.24</t>
  </si>
  <si>
    <t>Příplatek za zapuštěný ventilátor do stěny</t>
  </si>
  <si>
    <t>3.25</t>
  </si>
  <si>
    <t>Elektro příprava pro venkovní rolety - 1okno (trubkování, krabice, kabel, jistič navíc v okruhu)</t>
  </si>
  <si>
    <t>3.26</t>
  </si>
  <si>
    <t>Elektro příprava pro venkovní rolety - 1okno (trubkování, krabice, kabel) - za každé další okno</t>
  </si>
  <si>
    <t>3.27</t>
  </si>
  <si>
    <t xml:space="preserve">Bodové světlo do podhledu min IP 65, kruhové chrom lesk </t>
  </si>
  <si>
    <t>3.28</t>
  </si>
  <si>
    <t xml:space="preserve">Bodové světlo do podhledu max IP 44, kruhové chrom lesk </t>
  </si>
  <si>
    <t>3.29</t>
  </si>
  <si>
    <t xml:space="preserve">Bodové světlo do podhledu max IP 22, kruhové chrom lesk </t>
  </si>
  <si>
    <t>4.</t>
  </si>
  <si>
    <t>Podlaha</t>
  </si>
  <si>
    <t>4.1</t>
  </si>
  <si>
    <t>Změna nivelety podlah o +4 mm - samonivelační stěrka pro vinylovou podlahu</t>
  </si>
  <si>
    <t>4.2</t>
  </si>
  <si>
    <t xml:space="preserve">Změna plovoucí podlahy za dlažbu ( bez materiálu -dlažby a plovoucí podlahy s podložkou) </t>
  </si>
  <si>
    <t>4.3</t>
  </si>
  <si>
    <t>Příplatek  - Lepení vynilové podlahy vč.lepidla (bez dodávky podlahy)</t>
  </si>
  <si>
    <t>4.4</t>
  </si>
  <si>
    <t>Přípaltek - Lepení dřevěné podlahy vč.lepidla (bez dodávky podlahy)</t>
  </si>
  <si>
    <t>4.5</t>
  </si>
  <si>
    <r>
      <t>Přechodová lišta mezi různými typy podlah</t>
    </r>
    <r>
      <rPr>
        <sz val="10"/>
        <rFont val="Arial"/>
        <charset val="238"/>
      </rPr>
      <t>-standardní</t>
    </r>
    <r>
      <rPr>
        <sz val="10"/>
        <color indexed="10"/>
        <rFont val="Arial"/>
        <charset val="238"/>
      </rPr>
      <t xml:space="preserve"> </t>
    </r>
    <r>
      <rPr>
        <sz val="10"/>
        <color indexed="8"/>
        <rFont val="Arial"/>
        <charset val="238"/>
      </rPr>
      <t>- montáž samolepící</t>
    </r>
  </si>
  <si>
    <t>5.</t>
  </si>
  <si>
    <t>Obklady a dlažby</t>
  </si>
  <si>
    <t>5.1</t>
  </si>
  <si>
    <t>Montáž mozaiky (na síťce)</t>
  </si>
  <si>
    <t>5.2</t>
  </si>
  <si>
    <t>Montáž listel, bombát</t>
  </si>
  <si>
    <t>5.3</t>
  </si>
  <si>
    <t>Příplatek k montáži obkladu - 600x600mm</t>
  </si>
  <si>
    <t>5.4</t>
  </si>
  <si>
    <t>Příplatek k montáži obkladu - 800x800mm</t>
  </si>
  <si>
    <t>5.5</t>
  </si>
  <si>
    <t xml:space="preserve">Příplatek za montáž jiného obkladu  333x1000mm do délky jedné strany 1000mm </t>
  </si>
  <si>
    <t>5.6</t>
  </si>
  <si>
    <t>Příplatek k montáži dlažby - 450x450mm</t>
  </si>
  <si>
    <t>5.7</t>
  </si>
  <si>
    <t xml:space="preserve">Příplatek za montáž dlažby 600x600mm </t>
  </si>
  <si>
    <t>5.8</t>
  </si>
  <si>
    <t xml:space="preserve">Příplatek za montáž jiné dlažby větší než 600x600mm </t>
  </si>
  <si>
    <t>5.9</t>
  </si>
  <si>
    <t>Pokládka na vazbu</t>
  </si>
  <si>
    <t>5.10</t>
  </si>
  <si>
    <t>Pokládka na koso</t>
  </si>
  <si>
    <t>5.11</t>
  </si>
  <si>
    <t>Pokládka dekoru (na síťce)</t>
  </si>
  <si>
    <t>5.12</t>
  </si>
  <si>
    <t>Montáž a dodávka ukončovací rohové lišty (tvar L matný hliník) - neoceňovat součástí dokumentace</t>
  </si>
  <si>
    <t>5.13</t>
  </si>
  <si>
    <t>Montáž a dodávka ukončovací rohové lišty (tvar L  nerez)</t>
  </si>
  <si>
    <t>5.14</t>
  </si>
  <si>
    <t>Montáž kamenických rohů</t>
  </si>
  <si>
    <t>5.15</t>
  </si>
  <si>
    <t>Montáž zrcadla lepeného do obkladu do plochy max.0,6 m2, včetně materiálu zrcadla</t>
  </si>
  <si>
    <t>5.16</t>
  </si>
  <si>
    <t>Montáž zrcadla lepeného do obkladu plochy od 0,6 do 2,5 m2, včetně materiálu zrcadla</t>
  </si>
  <si>
    <t>6.</t>
  </si>
  <si>
    <t>SDK konstrukce</t>
  </si>
  <si>
    <t>6.1</t>
  </si>
  <si>
    <t xml:space="preserve">Systémový profil UA pro kotvení zařizovacích předmětů </t>
  </si>
  <si>
    <t>1 ks</t>
  </si>
  <si>
    <t>6.2</t>
  </si>
  <si>
    <t xml:space="preserve">Systémový profil UA pro osazení dveřních zárubní </t>
  </si>
  <si>
    <t>6.3</t>
  </si>
  <si>
    <t>Akustické utěsnění nad podhledem (pro různé parametry zvukového útlumu)</t>
  </si>
  <si>
    <t>1 m2</t>
  </si>
  <si>
    <t xml:space="preserve">Montáže sadrokartonových příček </t>
  </si>
  <si>
    <t>V ceně všech SDK příček veškerá systémová napojení na SDK konstrukce a podhledy; ukončení u zárubní; osazení instalačních krabic</t>
  </si>
  <si>
    <t>Sádrokartonová příčka(polopříčka) z oboustranně zaklopená</t>
  </si>
  <si>
    <t>6.4</t>
  </si>
  <si>
    <t xml:space="preserve">W111 - 150mm </t>
  </si>
  <si>
    <t>6.5</t>
  </si>
  <si>
    <t>W111 - 125mm</t>
  </si>
  <si>
    <t>6.6</t>
  </si>
  <si>
    <t>W111 - 100mm</t>
  </si>
  <si>
    <t>6.7</t>
  </si>
  <si>
    <t>W111 - 75mm</t>
  </si>
  <si>
    <t>6.8</t>
  </si>
  <si>
    <t>W112 - 150mm</t>
  </si>
  <si>
    <t>6.9</t>
  </si>
  <si>
    <t>W112 - 125mm</t>
  </si>
  <si>
    <t>6.10</t>
  </si>
  <si>
    <t>W112 - 100mm</t>
  </si>
  <si>
    <t>6.11</t>
  </si>
  <si>
    <t>minerální izolace do SDK příček (ORSIL) tl. 40mm</t>
  </si>
  <si>
    <t>6.12</t>
  </si>
  <si>
    <t>minerální izolace do SDK příček (ORSIL) tl. 60mm</t>
  </si>
  <si>
    <t>6.13</t>
  </si>
  <si>
    <t>minerální izolace do SDK příček (ORSIL) tl. 80mm</t>
  </si>
  <si>
    <t>6.14</t>
  </si>
  <si>
    <t>Montáž sádrokartovoných podhledů (hladký podhled) - tl.d. 12,5mm - zavěšená dvouvrstvá nosná kce, opl. deskami, obyčejná</t>
  </si>
  <si>
    <t>7.</t>
  </si>
  <si>
    <t>Podhledy</t>
  </si>
  <si>
    <t>7.1</t>
  </si>
  <si>
    <t>Sádrokartonový podhled rovný na kovové podkonstrukci - 1.opl</t>
  </si>
  <si>
    <t>7.2</t>
  </si>
  <si>
    <t>SDK podhledu - tl.d. 12,5mm - zavěšená dvouvrstvá nosná kce, opl. deskami, obyčejná</t>
  </si>
  <si>
    <t>7.3</t>
  </si>
  <si>
    <t xml:space="preserve">Čelo SDK(do 30 cm) podhledu pro kastlíky a světelné rampy event. kastlík 30 x30 cm </t>
  </si>
  <si>
    <t>bm</t>
  </si>
  <si>
    <t>7.4</t>
  </si>
  <si>
    <t>Sádrokartonový podhled rovný - impregnovaný na kovové podkonstrukci (koupelny) -1.opl</t>
  </si>
  <si>
    <t>7.5</t>
  </si>
  <si>
    <t>Akustický stropní podhled ROCKFON DEKOR E24 (desky 1220x600x15mm, třída pohltivosti A (aw=0,90); rastr bz bandrastru š.= 150mm CMC 3150 (Chicago Metalic) v roztečích 1350mm kolmo k fasádě</t>
  </si>
  <si>
    <t>7.6</t>
  </si>
  <si>
    <t xml:space="preserve">panel akustický Ecophon Focus, deska Akutex FT, White Frost, vel. 600x1200 mm   </t>
  </si>
  <si>
    <t>8.</t>
  </si>
  <si>
    <t>Vnitřní dveře</t>
  </si>
  <si>
    <t>8.1</t>
  </si>
  <si>
    <t>Kování - klika klika - specifikace jako standard objektu v NP</t>
  </si>
  <si>
    <t>8.2</t>
  </si>
  <si>
    <t>Kování - koule klika - specifikace jako standard objektu v NP</t>
  </si>
  <si>
    <t>8.3</t>
  </si>
  <si>
    <t>Kování - koule koule - specifikace jako standard objektu v NP</t>
  </si>
  <si>
    <t>8.4</t>
  </si>
  <si>
    <t>Systém generálního klíče - 1ks zámkové vložky a 4ks klíče v systému GK</t>
  </si>
  <si>
    <t>9.</t>
  </si>
  <si>
    <r>
      <t>Vytápění</t>
    </r>
    <r>
      <rPr>
        <b/>
        <sz val="12"/>
        <color indexed="8"/>
        <rFont val="Arial"/>
        <charset val="238"/>
      </rPr>
      <t xml:space="preserve"> - předpoklad rezervy v bytovém rozvaděči</t>
    </r>
  </si>
  <si>
    <t>9.1</t>
  </si>
  <si>
    <t>Montáž a dodávka podlahového vytápění do koupelny (rohož, přívod, regulátor analogový SCHNEIDER, čidlo, 2 m2, jistič 16A)</t>
  </si>
  <si>
    <t>9.2</t>
  </si>
  <si>
    <t>Montáž a dodávka podlahového vytápění do koupelny  (rohož, přívod, regulátor digitální SCHNEIDER, čidlo, 2 m2, jistič 16A)</t>
  </si>
  <si>
    <t>9.3</t>
  </si>
  <si>
    <t>Montáž a dodávka podlahového vytápění do koupelny  (rohož, přívod, regulátor DEWIREG TOUCH nebo 550 V2, čidlo, 2 m2, jistič 16A)</t>
  </si>
  <si>
    <t>9.4</t>
  </si>
  <si>
    <t>Příplatek za 1 m2 navíc el.rohože</t>
  </si>
  <si>
    <t>kč/m2</t>
  </si>
  <si>
    <t>9.5</t>
  </si>
  <si>
    <t>Posunutí standardního topného žebříčku  (včetně úpravy rozvodů topení)</t>
  </si>
  <si>
    <t>9.6</t>
  </si>
  <si>
    <t>El.topné těleso s integrovaným regulátorem teploty do koupel.žebříku 600W, včetně montáže</t>
  </si>
  <si>
    <t>9.7</t>
  </si>
  <si>
    <t>Posun standardního otopného tělesa v rámci jedné místnosti</t>
  </si>
  <si>
    <t>9.8</t>
  </si>
  <si>
    <t>Změna velikosti nebo typu otopného žebříku (včetně úpravy rozvodů topení) bez dodávky otopného tělesa</t>
  </si>
  <si>
    <t>9.9</t>
  </si>
  <si>
    <t>Změna standardního radiátoru Radik za Plan - Plan bez dodávky otopného tělesa</t>
  </si>
  <si>
    <t>10.</t>
  </si>
  <si>
    <t>VZT</t>
  </si>
  <si>
    <t>10.1</t>
  </si>
  <si>
    <t xml:space="preserve">Prodloužení vývodu VZT potrubí pro digestoř </t>
  </si>
  <si>
    <t>11.</t>
  </si>
  <si>
    <t>Demolice</t>
  </si>
  <si>
    <t>11.1</t>
  </si>
  <si>
    <t>Demolice základové desky včetně přesunů a likvidace odpadu</t>
  </si>
  <si>
    <t>Kč/m3</t>
  </si>
  <si>
    <t>11.2</t>
  </si>
  <si>
    <t>Demolice komunikace včetně přesunů a likvidace odpadu</t>
  </si>
  <si>
    <t>11.3</t>
  </si>
  <si>
    <t>Bourání ŽB stěn včetně přesunů a likvidace odpadu</t>
  </si>
  <si>
    <t>11.4</t>
  </si>
  <si>
    <t>11.5</t>
  </si>
  <si>
    <t>Bourání prostupů stropní konstrukcí</t>
  </si>
  <si>
    <t>11.6</t>
  </si>
  <si>
    <t>Bourání prostupů ŽB stěnou</t>
  </si>
  <si>
    <t>11.7</t>
  </si>
  <si>
    <t>Vysekání drážky do zděnné kce   10/10 cm</t>
  </si>
  <si>
    <t>11.8</t>
  </si>
  <si>
    <t xml:space="preserve">Vysekání drážky do ŽB kce 10/10 cm </t>
  </si>
  <si>
    <t>11.9</t>
  </si>
  <si>
    <t>Vrtání otvorů do průměru 20mm (vodorovně i svisle) za 1 cm</t>
  </si>
  <si>
    <t>11.10</t>
  </si>
  <si>
    <t>Jádrové vrtání do průměru 80mm (vodorovně i svisle) za 1 cm</t>
  </si>
  <si>
    <t>11.11</t>
  </si>
  <si>
    <t>Jádrové vrtání do průměru 150mm (vodorovně i svisle) za 1 cm</t>
  </si>
  <si>
    <t>11.12</t>
  </si>
  <si>
    <t>Jádrové vrtání do průměru 200mm (vodorovně i svisle) za 1 cm</t>
  </si>
  <si>
    <t>11.13</t>
  </si>
  <si>
    <t>Jádrové vrtání do průměru 250mm (vodorovně i svisle) za 1 cm</t>
  </si>
  <si>
    <t>11.14</t>
  </si>
  <si>
    <t xml:space="preserve">Kompletní provedení otvoru do SDK konstrukce pro osazení koncových prvků TZB za každých 0,03 m2 plochy </t>
  </si>
  <si>
    <t>12.</t>
  </si>
  <si>
    <t>Ocelové, kovové konstrukce</t>
  </si>
  <si>
    <t>12.1</t>
  </si>
  <si>
    <t xml:space="preserve">Ocelové konstrukce nosné svařované </t>
  </si>
  <si>
    <t>Kč/kg</t>
  </si>
  <si>
    <t>12.2</t>
  </si>
  <si>
    <t>Zámečnické konstrukce těžké (válcované profily)</t>
  </si>
  <si>
    <t>12.3</t>
  </si>
  <si>
    <t>Zámečnické konstrukce lehké (např. z Jä profilů)</t>
  </si>
  <si>
    <t>12.4</t>
  </si>
  <si>
    <t>Nátěr zámečnických konstrukcí 2x základní syntetický</t>
  </si>
  <si>
    <t>12.5</t>
  </si>
  <si>
    <t>Nátěr zámečnických konstrukcí 2xvrchní email syntetický</t>
  </si>
  <si>
    <t>12.6</t>
  </si>
  <si>
    <t>Nátěr zámečnických konstrukcí 2x základní vodou ředitelný</t>
  </si>
  <si>
    <t>12.7</t>
  </si>
  <si>
    <t xml:space="preserve">Nátěr zámečnických konstrukcí 2x vrchní vodou ředitelný </t>
  </si>
  <si>
    <t>12.8</t>
  </si>
  <si>
    <t>Nátěr zámečnických konstrukcí práškované lakování</t>
  </si>
  <si>
    <t>12.9</t>
  </si>
  <si>
    <t>Nátěr zámečnických konstrukcí komaxit</t>
  </si>
  <si>
    <t>12.10</t>
  </si>
  <si>
    <t>Žárové zinkování zámečnických konstrukcí</t>
  </si>
  <si>
    <t>Kč/kg/kce</t>
  </si>
  <si>
    <t>12.11</t>
  </si>
  <si>
    <t>Nerezové konstrukce</t>
  </si>
  <si>
    <t>Ostatní</t>
  </si>
  <si>
    <t>13.1</t>
  </si>
  <si>
    <t>Jeřáby - provozní náklady vč. obsluhy - do 30t</t>
  </si>
  <si>
    <t>Kč/hod</t>
  </si>
  <si>
    <t>13.2</t>
  </si>
  <si>
    <t>Jeřáby - provozní náklady vč. obsluhy - do 70t</t>
  </si>
  <si>
    <t>13.3</t>
  </si>
  <si>
    <t>Jeřáby - provozní náklady vč. obsluhy - Autojeřáb 8-20t</t>
  </si>
  <si>
    <t>13.4</t>
  </si>
  <si>
    <t>Nákladní auto do 5 tun</t>
  </si>
  <si>
    <t>Kč/km</t>
  </si>
  <si>
    <t>13.5</t>
  </si>
  <si>
    <t>Nákladní auto 5-8 tun</t>
  </si>
  <si>
    <t>13.6</t>
  </si>
  <si>
    <t>Nákladní auto 8-12 tun</t>
  </si>
  <si>
    <t>13.7</t>
  </si>
  <si>
    <t>Stavební výtahy - provozní náklady vč. obsluhy</t>
  </si>
  <si>
    <t>Kč/den</t>
  </si>
  <si>
    <t>13.8</t>
  </si>
  <si>
    <t>Pomocné lešení (na 1 m2 půdorysné plochy) - do 2,5m</t>
  </si>
  <si>
    <t>13.9</t>
  </si>
  <si>
    <t>Systémové lešení (POZOR pohledová plocha lešení !) - jeden měsíc</t>
  </si>
  <si>
    <t>13.10</t>
  </si>
  <si>
    <t>Protipožární ucpávka ŽB stropu</t>
  </si>
  <si>
    <t>13.11</t>
  </si>
  <si>
    <t>Protipožární ucpávky pro ZTI a VZT ad. - fakturace dle skutečnosti</t>
  </si>
  <si>
    <t>13.12</t>
  </si>
  <si>
    <t>Pevné hodinové sazby za práci - techniků</t>
  </si>
  <si>
    <t>13.13</t>
  </si>
  <si>
    <t>Pevné hodinové sazby za práci - administrativních pracovníků</t>
  </si>
  <si>
    <t>13.14</t>
  </si>
  <si>
    <t>Pevné hodinové sazby za práci - řemeslníků</t>
  </si>
  <si>
    <t>13.15</t>
  </si>
  <si>
    <t>Pevné hodinové sazby za práci - pomocných dělníků</t>
  </si>
  <si>
    <t>Zachování garancí při provádění klientských změn</t>
  </si>
  <si>
    <t>14.1</t>
  </si>
  <si>
    <t>Technický dozor generálního dodavatele při provádění "klientských změn" jiným zhotovitelem pro zachování garancí Díla - vydání prohlášení o trvání záruk na Dílo</t>
  </si>
  <si>
    <t>Koordinace</t>
  </si>
  <si>
    <t>15.1</t>
  </si>
  <si>
    <t>Koordinační a kompletační přirážka v souvislosti s činností přímého dodavatele  z ceny příslušné části práce či dodávky prováděné tímto dodavatelem (jmenován po podpisu SoD)</t>
  </si>
  <si>
    <t>%</t>
  </si>
  <si>
    <t>15.2</t>
  </si>
  <si>
    <t>Koordinační a kompletační přirážka v souvislosti s činností určeného subdodavatele z ceny příslušné části práce či dodávky prováděné tímto dodavatelem (jmenován po podpisu SoD)</t>
  </si>
  <si>
    <t>Nestandardní kombinace výše uvedených změn a upřesnění mohou být posuzovány a oceňovány individuálně po dohodě s objednatelem.</t>
  </si>
  <si>
    <t>ROZPOČET</t>
  </si>
  <si>
    <t>Úsporné návrhy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</si>
  <si>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</si>
  <si>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</si>
  <si>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</si>
  <si>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</si>
  <si>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</si>
  <si>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</si>
  <si>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</si>
  <si>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</si>
  <si>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Vyplní dodavatel</t>
  </si>
  <si>
    <t>Total VMP</t>
  </si>
  <si>
    <t>Doplněné položky</t>
  </si>
  <si>
    <t>REKAPITULACE</t>
  </si>
  <si>
    <t>230129 71000 Admin budova kurie rozpočet - investice</t>
  </si>
  <si>
    <t>230128 71000 Admin budova kurie rozpočet - opravy</t>
  </si>
  <si>
    <t>71000 ADMIN. BUDOVA KURIE CELKEM  Kč (bez DPH):</t>
  </si>
  <si>
    <t>Vodorovné a svislé laťování 40x60 mm, včetně montáže a spojovacího materiálu</t>
  </si>
  <si>
    <t>Bednění pod nástřešní žlab + bednění hřebene a nároží+spojovací materiál</t>
  </si>
  <si>
    <t>Zakrývání střechy při demontáži krytiny a opravě krovu</t>
  </si>
  <si>
    <t>Zdravotechnika  - zařizovací předměty</t>
  </si>
  <si>
    <t>Zdravotechnika - předstěnové instalace</t>
  </si>
  <si>
    <t>IO 2 Vnější plynovod - krytí potrubí</t>
  </si>
  <si>
    <t>IO 4 Přípojky kanalizace - ulice /adaptér, těsnění</t>
  </si>
  <si>
    <t>m3</t>
  </si>
  <si>
    <t>m2</t>
  </si>
  <si>
    <t>soubor</t>
  </si>
  <si>
    <t>m</t>
  </si>
  <si>
    <t>sooubor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</si>
</sst>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"/>
    <numFmt numFmtId="165" formatCode="#,##0\ &quot;Kč&quot;"/>
  </numFmts>
  <fonts count="55">
    <font>
      <sz val="8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 Narrow"/>
      <charset val="238"/>
    </font>
    <font>
      <sz val="9"/>
      <name val="Arial Narrow"/>
      <charset val="238"/>
    </font>
    <font>
      <sz val="10"/>
      <color indexed="8"/>
      <name val="Arial"/>
      <charset val="238"/>
    </font>
    <font>
      <sz val="10"/>
      <name val="Arial"/>
      <charset val="238"/>
    </font>
    <font>
      <sz val="11"/>
      <name val="Arial"/>
    </font>
    <font>
      <sz val="9"/>
      <color rgb="FFFF0000"/>
      <name val="Arial Narrow"/>
      <charset val="238"/>
    </font>
    <font>
      <sz val="10"/>
      <name val="Arial Narrow"/>
      <charset val="238"/>
    </font>
    <font>
      <b/>
      <sz val="6"/>
      <name val="Arial Narrow"/>
      <charset val="238"/>
    </font>
    <font>
      <sz val="6"/>
      <name val="Arial"/>
      <charset val="238"/>
    </font>
    <font>
      <b/>
      <sz val="8"/>
      <name val="Arial Narrow"/>
      <charset val="238"/>
    </font>
    <font>
      <b/>
      <sz val="7"/>
      <name val="Arial Narrow"/>
      <charset val="238"/>
    </font>
    <font>
      <b/>
      <sz val="9"/>
      <name val="Arial"/>
      <charset val="238"/>
    </font>
    <font>
      <sz val="8"/>
      <name val="Arial"/>
      <charset val="238"/>
    </font>
    <font>
      <b/>
      <sz val="10"/>
      <name val="Arial"/>
      <charset val="238"/>
    </font>
    <font>
      <b/>
      <sz val="10"/>
      <color indexed="8"/>
      <name val="Arial"/>
      <charset val="238"/>
    </font>
    <font>
      <b/>
      <sz val="18"/>
      <color indexed="8"/>
      <name val="Arial"/>
      <charset val="238"/>
    </font>
    <font>
      <sz val="11"/>
      <name val="Arial"/>
      <charset val="238"/>
    </font>
    <font>
      <b/>
      <u/>
      <sz val="12"/>
      <color indexed="8"/>
      <name val="Arial"/>
      <charset val="238"/>
    </font>
    <font>
      <b/>
      <i/>
      <u/>
      <sz val="12"/>
      <color indexed="8"/>
      <name val="Arial"/>
      <charset val="238"/>
    </font>
    <font>
      <i/>
      <sz val="10"/>
      <color indexed="8"/>
      <name val="Arial"/>
      <charset val="238"/>
    </font>
    <font>
      <i/>
      <sz val="8"/>
      <color indexed="8"/>
      <name val="Arial"/>
      <charset val="238"/>
    </font>
    <font>
      <sz val="9"/>
      <color indexed="8"/>
      <name val="Arial"/>
      <charset val="238"/>
    </font>
    <font>
      <b/>
      <sz val="14"/>
      <color theme="6" tint="-0.499984740745262"/>
      <name val="Arial CE"/>
      <charset val="238"/>
    </font>
    <font>
      <sz val="8"/>
      <name val="Arial CE"/>
      <charset val="238"/>
    </font>
    <font>
      <b/>
      <sz val="14"/>
      <color indexed="10"/>
      <name val="Arial CE"/>
      <charset val="238"/>
    </font>
    <font>
      <sz val="7"/>
      <name val="Arial CE"/>
      <charset val="238"/>
    </font>
    <font>
      <b/>
      <sz val="11"/>
      <name val="Arial"/>
    </font>
    <font>
      <b/>
      <sz val="12"/>
      <name val="Arial"/>
    </font>
    <font>
      <b/>
      <sz val="8"/>
      <name val="Arial"/>
    </font>
    <font>
      <sz val="8"/>
      <name val="Arial"/>
    </font>
    <font>
      <b/>
      <i/>
      <sz val="8"/>
      <name val="Arial"/>
    </font>
    <font>
      <b/>
      <i/>
      <sz val="11"/>
      <name val="Arial"/>
      <charset val="238"/>
    </font>
    <font>
      <b/>
      <sz val="9"/>
      <name val="Arial Narrow"/>
      <charset val="238"/>
    </font>
    <font>
      <b/>
      <sz val="10"/>
      <name val="Arial Narrow"/>
      <charset val="238"/>
    </font>
    <font>
      <sz val="10"/>
      <name val="Univers (WN)"/>
      <charset val="238"/>
    </font>
    <font>
      <sz val="10"/>
      <name val="Arial CE"/>
      <charset val="238"/>
    </font>
    <font>
      <sz val="11"/>
      <color theme="1"/>
      <name val="Calibri"/>
      <charset val="238"/>
      <scheme val="minor"/>
    </font>
    <font>
      <i/>
      <sz val="6"/>
      <name val="Arial"/>
      <charset val="238"/>
    </font>
    <font>
      <sz val="6"/>
      <name val="Arial Narrow"/>
      <charset val="238"/>
    </font>
    <font>
      <b/>
      <u/>
      <sz val="6"/>
      <name val="Arial Narrow"/>
      <charset val="238"/>
    </font>
    <font>
      <b/>
      <i/>
      <sz val="10"/>
      <color indexed="8"/>
      <name val="Arial"/>
      <charset val="238"/>
    </font>
    <font>
      <b/>
      <i/>
      <sz val="12"/>
      <color indexed="8"/>
      <name val="Arial"/>
      <charset val="238"/>
    </font>
    <font>
      <sz val="10"/>
      <color indexed="10"/>
      <name val="Arial"/>
      <charset val="238"/>
    </font>
    <font>
      <b/>
      <sz val="12"/>
      <color indexed="8"/>
      <name val="Arial"/>
      <charset val="238"/>
    </font>
    <font>
      <sz val="8"/>
      <color theme="1"/>
      <name val="Calibri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family val="2"/>
      <charset val="238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1"/>
        <bgColor indexed="50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36" fillId="9" borderId="0" applyNumberFormat="0" applyBorder="0" applyAlignment="0" applyProtection="0"/>
    <xf numFmtId="0" fontId="5" fillId="0" borderId="0"/>
    <xf numFmtId="0" fontId="6" fillId="0" borderId="0" applyFill="0" applyBorder="0" applyProtection="0"/>
    <xf numFmtId="0" fontId="5" fillId="0" borderId="0"/>
    <xf numFmtId="0" fontId="5" fillId="0" borderId="0"/>
    <xf numFmtId="44" fontId="37" fillId="0" borderId="0" applyFont="0" applyFill="0" applyBorder="0" applyAlignment="0" applyProtection="0"/>
    <xf numFmtId="0" fontId="37" fillId="0" borderId="0"/>
    <xf numFmtId="0" fontId="38" fillId="0" borderId="0"/>
    <xf numFmtId="0" fontId="47" fillId="0" borderId="0"/>
    <xf numFmtId="0" fontId="48" fillId="0" borderId="0" applyFill="0" applyBorder="0" applyProtection="0"/>
    <xf numFmtId="0" fontId="47" fillId="0" borderId="0"/>
    <xf numFmtId="0" fontId="47" fillId="0" borderId="0"/>
    <xf numFmtId="44" fontId="51" fillId="0" borderId="0" applyFont="0" applyFill="0" applyBorder="0" applyAlignment="0" applyProtection="0"/>
    <xf numFmtId="0" fontId="5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2" fillId="0" borderId="0" applyFill="0" applyBorder="0" applyProtection="0"/>
    <xf numFmtId="0" fontId="1" fillId="0" borderId="0"/>
    <xf numFmtId="44" fontId="51" fillId="0" borderId="0" applyFont="0" applyFill="0" applyBorder="0" applyAlignment="0" applyProtection="0"/>
  </cellStyleXfs>
  <cellXfs count="311">
    <xf numFmtId="0" fontId="0" fillId="0" borderId="0" xfId="0"/>
    <xf numFmtId="0" fontId="2" fillId="2" borderId="0" xfId="1" applyFont="1" applyFill="1" applyProtection="1"/>
    <xf numFmtId="0" fontId="3" fillId="3" borderId="0" xfId="1" applyFont="1" applyFill="1" applyProtection="1"/>
    <xf numFmtId="0" fontId="4" fillId="0" borderId="0" xfId="2" applyFont="1" applyAlignment="1" applyProtection="1">
      <alignment horizontal="left" vertical="center"/>
    </xf>
    <xf numFmtId="0" fontId="4" fillId="0" borderId="0" xfId="2" applyFont="1" applyFill="1" applyProtection="1"/>
    <xf numFmtId="0" fontId="4" fillId="0" borderId="0" xfId="2" applyFont="1" applyFill="1" applyAlignment="1" applyProtection="1">
      <alignment vertical="top"/>
    </xf>
    <xf numFmtId="0" fontId="5" fillId="0" borderId="0" xfId="2" applyProtection="1">
      <protection hidden="1"/>
    </xf>
    <xf numFmtId="0" fontId="6" fillId="0" borderId="0" xfId="3" applyAlignment="1" applyProtection="1">
      <alignment vertical="top"/>
      <protection hidden="1"/>
    </xf>
    <xf numFmtId="0" fontId="3" fillId="4" borderId="0" xfId="0" applyFont="1" applyFill="1" applyAlignment="1" applyProtection="1">
      <alignment vertical="center"/>
    </xf>
    <xf numFmtId="0" fontId="3" fillId="2" borderId="0" xfId="1" applyFont="1" applyFill="1" applyProtection="1"/>
    <xf numFmtId="0" fontId="3" fillId="2" borderId="0" xfId="1" applyFont="1" applyFill="1" applyAlignment="1" applyProtection="1">
      <alignment wrapText="1"/>
    </xf>
    <xf numFmtId="2" fontId="3" fillId="2" borderId="0" xfId="1" applyNumberFormat="1" applyFont="1" applyFill="1" applyAlignment="1" applyProtection="1">
      <alignment horizontal="right"/>
    </xf>
    <xf numFmtId="164" fontId="3" fillId="2" borderId="0" xfId="1" applyNumberFormat="1" applyFont="1" applyFill="1" applyAlignment="1" applyProtection="1">
      <alignment horizontal="right"/>
    </xf>
    <xf numFmtId="0" fontId="3" fillId="2" borderId="0" xfId="1" applyFont="1" applyFill="1" applyBorder="1" applyProtection="1"/>
    <xf numFmtId="0" fontId="2" fillId="2" borderId="1" xfId="1" applyFont="1" applyFill="1" applyBorder="1" applyAlignment="1" applyProtection="1"/>
    <xf numFmtId="0" fontId="2" fillId="2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2" fontId="2" fillId="2" borderId="2" xfId="1" applyNumberFormat="1" applyFont="1" applyFill="1" applyBorder="1" applyAlignment="1" applyProtection="1">
      <alignment horizontal="center" vertical="center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Protection="1"/>
    <xf numFmtId="0" fontId="2" fillId="2" borderId="4" xfId="1" applyFont="1" applyFill="1" applyBorder="1" applyAlignment="1" applyProtection="1"/>
    <xf numFmtId="0" fontId="2" fillId="2" borderId="5" xfId="1" applyNumberFormat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/>
    </xf>
    <xf numFmtId="2" fontId="2" fillId="2" borderId="5" xfId="1" applyNumberFormat="1" applyFont="1" applyFill="1" applyBorder="1" applyAlignment="1" applyProtection="1">
      <alignment horizontal="center" vertical="center"/>
    </xf>
    <xf numFmtId="164" fontId="2" fillId="2" borderId="5" xfId="1" applyNumberFormat="1" applyFont="1" applyFill="1" applyBorder="1" applyAlignment="1" applyProtection="1">
      <alignment horizontal="center" vertical="center" wrapText="1"/>
    </xf>
    <xf numFmtId="164" fontId="2" fillId="2" borderId="6" xfId="1" applyNumberFormat="1" applyFont="1" applyFill="1" applyBorder="1" applyAlignment="1" applyProtection="1">
      <alignment horizontal="center" vertical="center" wrapText="1"/>
    </xf>
    <xf numFmtId="0" fontId="3" fillId="2" borderId="7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left" vertical="center" wrapText="1"/>
    </xf>
    <xf numFmtId="0" fontId="3" fillId="4" borderId="2" xfId="1" applyFont="1" applyFill="1" applyBorder="1" applyAlignment="1" applyProtection="1">
      <alignment horizontal="left" vertical="center" wrapText="1"/>
    </xf>
    <xf numFmtId="0" fontId="3" fillId="2" borderId="3" xfId="1" applyFont="1" applyFill="1" applyBorder="1" applyAlignment="1" applyProtection="1">
      <alignment horizontal="left" vertical="center" wrapText="1"/>
    </xf>
    <xf numFmtId="0" fontId="8" fillId="0" borderId="0" xfId="4" applyFont="1" applyAlignment="1" applyProtection="1">
      <alignment wrapText="1"/>
    </xf>
    <xf numFmtId="0" fontId="8" fillId="0" borderId="0" xfId="4" applyFont="1" applyProtection="1"/>
    <xf numFmtId="0" fontId="3" fillId="3" borderId="0" xfId="1" applyFont="1" applyFill="1" applyAlignment="1" applyProtection="1">
      <alignment wrapText="1"/>
    </xf>
    <xf numFmtId="2" fontId="3" fillId="3" borderId="0" xfId="1" applyNumberFormat="1" applyFont="1" applyFill="1" applyAlignment="1" applyProtection="1">
      <alignment horizontal="right"/>
    </xf>
    <xf numFmtId="164" fontId="3" fillId="3" borderId="0" xfId="1" applyNumberFormat="1" applyFont="1" applyFill="1" applyAlignment="1" applyProtection="1">
      <alignment horizontal="right"/>
    </xf>
    <xf numFmtId="0" fontId="3" fillId="3" borderId="0" xfId="1" applyFont="1" applyFill="1" applyBorder="1" applyProtection="1"/>
    <xf numFmtId="0" fontId="3" fillId="3" borderId="1" xfId="1" applyFont="1" applyFill="1" applyBorder="1" applyProtection="1"/>
    <xf numFmtId="0" fontId="3" fillId="3" borderId="2" xfId="1" applyFont="1" applyFill="1" applyBorder="1" applyAlignment="1" applyProtection="1">
      <alignment wrapText="1"/>
    </xf>
    <xf numFmtId="0" fontId="3" fillId="3" borderId="2" xfId="1" applyFont="1" applyFill="1" applyBorder="1" applyProtection="1"/>
    <xf numFmtId="2" fontId="3" fillId="3" borderId="2" xfId="1" applyNumberFormat="1" applyFont="1" applyFill="1" applyBorder="1" applyAlignment="1" applyProtection="1">
      <alignment horizontal="right"/>
    </xf>
    <xf numFmtId="164" fontId="3" fillId="3" borderId="2" xfId="1" applyNumberFormat="1" applyFont="1" applyFill="1" applyBorder="1" applyAlignment="1" applyProtection="1">
      <alignment horizontal="right"/>
    </xf>
    <xf numFmtId="164" fontId="3" fillId="3" borderId="3" xfId="1" applyNumberFormat="1" applyFont="1" applyFill="1" applyBorder="1" applyAlignment="1" applyProtection="1">
      <alignment horizontal="right"/>
    </xf>
    <xf numFmtId="0" fontId="5" fillId="0" borderId="0" xfId="5"/>
    <xf numFmtId="0" fontId="5" fillId="0" borderId="8" xfId="5" applyBorder="1" applyAlignment="1">
      <alignment horizontal="left" vertical="top"/>
    </xf>
    <xf numFmtId="0" fontId="5" fillId="0" borderId="9" xfId="5" applyBorder="1" applyAlignment="1">
      <alignment horizontal="right"/>
    </xf>
    <xf numFmtId="0" fontId="5" fillId="0" borderId="15" xfId="5" applyBorder="1" applyAlignment="1">
      <alignment horizontal="left" vertical="top" indent="1"/>
    </xf>
    <xf numFmtId="0" fontId="5" fillId="0" borderId="17" xfId="5" applyBorder="1" applyAlignment="1">
      <alignment horizontal="center"/>
    </xf>
    <xf numFmtId="0" fontId="5" fillId="0" borderId="19" xfId="5" applyBorder="1" applyAlignment="1">
      <alignment horizontal="left" vertical="top" wrapText="1"/>
    </xf>
    <xf numFmtId="0" fontId="5" fillId="0" borderId="17" xfId="5" applyBorder="1" applyAlignment="1">
      <alignment horizontal="left"/>
    </xf>
    <xf numFmtId="0" fontId="5" fillId="0" borderId="18" xfId="5" applyBorder="1" applyAlignment="1">
      <alignment horizontal="left"/>
    </xf>
    <xf numFmtId="0" fontId="5" fillId="0" borderId="19" xfId="5" applyBorder="1" applyAlignment="1">
      <alignment horizontal="left" vertical="center"/>
    </xf>
    <xf numFmtId="0" fontId="5" fillId="0" borderId="17" xfId="5" applyBorder="1" applyAlignment="1">
      <alignment horizontal="left" vertical="center"/>
    </xf>
    <xf numFmtId="0" fontId="5" fillId="0" borderId="18" xfId="5" applyBorder="1" applyAlignment="1">
      <alignment horizontal="left" vertical="center"/>
    </xf>
    <xf numFmtId="0" fontId="5" fillId="0" borderId="19" xfId="5" applyBorder="1" applyAlignment="1">
      <alignment horizontal="center" vertical="center"/>
    </xf>
    <xf numFmtId="0" fontId="10" fillId="0" borderId="19" xfId="5" applyFont="1" applyBorder="1" applyAlignment="1">
      <alignment horizontal="left" vertical="center"/>
    </xf>
    <xf numFmtId="0" fontId="10" fillId="0" borderId="19" xfId="5" applyFont="1" applyBorder="1" applyAlignment="1">
      <alignment horizontal="center" vertical="center"/>
    </xf>
    <xf numFmtId="0" fontId="5" fillId="0" borderId="19" xfId="5" applyBorder="1" applyAlignment="1">
      <alignment horizontal="left"/>
    </xf>
    <xf numFmtId="0" fontId="5" fillId="0" borderId="17" xfId="5" applyBorder="1" applyAlignment="1">
      <alignment horizontal="left" vertical="top"/>
    </xf>
    <xf numFmtId="0" fontId="5" fillId="0" borderId="18" xfId="5" applyBorder="1" applyAlignment="1">
      <alignment horizontal="left" vertical="top"/>
    </xf>
    <xf numFmtId="0" fontId="5" fillId="0" borderId="19" xfId="5" applyBorder="1" applyAlignment="1">
      <alignment horizontal="left" vertical="top"/>
    </xf>
    <xf numFmtId="0" fontId="5" fillId="0" borderId="19" xfId="5" applyBorder="1" applyAlignment="1">
      <alignment horizontal="left" vertical="top" indent="4"/>
    </xf>
    <xf numFmtId="0" fontId="9" fillId="0" borderId="19" xfId="5" applyFont="1" applyBorder="1" applyAlignment="1">
      <alignment horizontal="left"/>
    </xf>
    <xf numFmtId="0" fontId="5" fillId="0" borderId="16" xfId="5" applyBorder="1" applyAlignment="1">
      <alignment horizontal="left" vertical="center"/>
    </xf>
    <xf numFmtId="0" fontId="5" fillId="0" borderId="9" xfId="5" applyBorder="1" applyAlignment="1">
      <alignment horizontal="left" vertical="top"/>
    </xf>
    <xf numFmtId="0" fontId="5" fillId="0" borderId="10" xfId="5" applyBorder="1" applyAlignment="1">
      <alignment horizontal="left" vertical="top"/>
    </xf>
    <xf numFmtId="0" fontId="5" fillId="0" borderId="20" xfId="5" applyBorder="1" applyAlignment="1">
      <alignment horizontal="left"/>
    </xf>
    <xf numFmtId="0" fontId="5" fillId="0" borderId="20" xfId="5" applyBorder="1" applyAlignment="1">
      <alignment horizontal="center"/>
    </xf>
    <xf numFmtId="0" fontId="5" fillId="0" borderId="20" xfId="5" applyBorder="1" applyAlignment="1">
      <alignment horizontal="left" vertical="top"/>
    </xf>
    <xf numFmtId="0" fontId="5" fillId="0" borderId="12" xfId="5" applyBorder="1" applyAlignment="1">
      <alignment horizontal="left" vertical="top"/>
    </xf>
    <xf numFmtId="0" fontId="5" fillId="0" borderId="21" xfId="5" applyBorder="1" applyAlignment="1">
      <alignment horizontal="center"/>
    </xf>
    <xf numFmtId="0" fontId="5" fillId="0" borderId="21" xfId="5" applyBorder="1" applyAlignment="1">
      <alignment horizontal="left"/>
    </xf>
    <xf numFmtId="0" fontId="5" fillId="0" borderId="11" xfId="5" applyBorder="1" applyAlignment="1">
      <alignment horizontal="left" vertical="top"/>
    </xf>
    <xf numFmtId="0" fontId="5" fillId="0" borderId="0" xfId="5" applyBorder="1" applyAlignment="1">
      <alignment horizontal="left" vertical="top"/>
    </xf>
    <xf numFmtId="0" fontId="5" fillId="0" borderId="21" xfId="5" applyBorder="1" applyAlignment="1">
      <alignment horizontal="center" vertical="top"/>
    </xf>
    <xf numFmtId="0" fontId="5" fillId="0" borderId="21" xfId="5" applyBorder="1" applyAlignment="1">
      <alignment horizontal="left" vertical="top"/>
    </xf>
    <xf numFmtId="0" fontId="5" fillId="0" borderId="13" xfId="5" applyBorder="1" applyAlignment="1">
      <alignment horizontal="left" vertical="top"/>
    </xf>
    <xf numFmtId="0" fontId="5" fillId="0" borderId="14" xfId="5" applyBorder="1" applyAlignment="1">
      <alignment horizontal="left" vertical="center"/>
    </xf>
    <xf numFmtId="0" fontId="5" fillId="0" borderId="15" xfId="5" applyBorder="1" applyAlignment="1">
      <alignment horizontal="left" vertical="top"/>
    </xf>
    <xf numFmtId="0" fontId="5" fillId="0" borderId="22" xfId="5" applyBorder="1" applyAlignment="1">
      <alignment horizontal="center" vertical="center" wrapText="1"/>
    </xf>
    <xf numFmtId="0" fontId="5" fillId="0" borderId="22" xfId="5" applyBorder="1" applyAlignment="1">
      <alignment horizontal="justify" vertical="center" wrapText="1"/>
    </xf>
    <xf numFmtId="0" fontId="5" fillId="0" borderId="22" xfId="5" applyBorder="1" applyAlignment="1">
      <alignment horizontal="left" vertical="center"/>
    </xf>
    <xf numFmtId="0" fontId="5" fillId="0" borderId="22" xfId="5" applyBorder="1" applyAlignment="1">
      <alignment horizontal="center" vertical="center"/>
    </xf>
    <xf numFmtId="0" fontId="5" fillId="0" borderId="16" xfId="5" applyBorder="1" applyAlignment="1">
      <alignment horizontal="left" vertical="top" wrapText="1"/>
    </xf>
    <xf numFmtId="0" fontId="5" fillId="0" borderId="19" xfId="5" applyBorder="1" applyAlignment="1">
      <alignment horizontal="right" vertical="center"/>
    </xf>
    <xf numFmtId="0" fontId="5" fillId="0" borderId="17" xfId="5" applyBorder="1" applyAlignment="1">
      <alignment horizontal="left" vertical="center" indent="3"/>
    </xf>
    <xf numFmtId="0" fontId="10" fillId="0" borderId="10" xfId="5" applyFont="1" applyBorder="1" applyAlignment="1">
      <alignment horizontal="left" vertical="center" wrapText="1"/>
    </xf>
    <xf numFmtId="0" fontId="5" fillId="0" borderId="10" xfId="5" applyBorder="1" applyAlignment="1">
      <alignment horizontal="left" vertical="top" indent="3"/>
    </xf>
    <xf numFmtId="0" fontId="10" fillId="0" borderId="21" xfId="5" applyFont="1" applyBorder="1" applyAlignment="1">
      <alignment horizontal="left" vertical="top"/>
    </xf>
    <xf numFmtId="0" fontId="5" fillId="0" borderId="12" xfId="5" applyBorder="1" applyAlignment="1">
      <alignment horizontal="left" vertical="top" indent="3"/>
    </xf>
    <xf numFmtId="0" fontId="5" fillId="0" borderId="21" xfId="5" applyBorder="1" applyAlignment="1">
      <alignment horizontal="left" vertical="center"/>
    </xf>
    <xf numFmtId="0" fontId="5" fillId="0" borderId="15" xfId="5" applyBorder="1" applyAlignment="1">
      <alignment horizontal="left" vertical="top" indent="3"/>
    </xf>
    <xf numFmtId="0" fontId="5" fillId="0" borderId="17" xfId="5" applyBorder="1" applyAlignment="1">
      <alignment horizontal="right"/>
    </xf>
    <xf numFmtId="0" fontId="5" fillId="0" borderId="17" xfId="5" applyBorder="1" applyAlignment="1">
      <alignment horizontal="left" vertical="top" indent="1"/>
    </xf>
    <xf numFmtId="0" fontId="5" fillId="0" borderId="20" xfId="5" applyBorder="1" applyAlignment="1">
      <alignment horizontal="center" vertical="top"/>
    </xf>
    <xf numFmtId="0" fontId="5" fillId="0" borderId="8" xfId="5" applyBorder="1" applyAlignment="1">
      <alignment horizontal="left" vertical="top" indent="5"/>
    </xf>
    <xf numFmtId="0" fontId="5" fillId="0" borderId="9" xfId="5" applyBorder="1" applyAlignment="1">
      <alignment horizontal="center" vertical="top"/>
    </xf>
    <xf numFmtId="0" fontId="5" fillId="0" borderId="10" xfId="5" applyBorder="1" applyAlignment="1">
      <alignment horizontal="left" vertical="top" indent="1"/>
    </xf>
    <xf numFmtId="0" fontId="5" fillId="0" borderId="13" xfId="5" applyBorder="1" applyAlignment="1">
      <alignment horizontal="left" vertical="top" indent="1"/>
    </xf>
    <xf numFmtId="0" fontId="5" fillId="0" borderId="14" xfId="5" applyBorder="1" applyAlignment="1">
      <alignment horizontal="left"/>
    </xf>
    <xf numFmtId="0" fontId="5" fillId="0" borderId="14" xfId="5" applyBorder="1" applyAlignment="1">
      <alignment horizontal="left" vertical="top"/>
    </xf>
    <xf numFmtId="0" fontId="5" fillId="0" borderId="20" xfId="5" applyBorder="1" applyAlignment="1">
      <alignment horizontal="left" vertical="top" indent="1"/>
    </xf>
    <xf numFmtId="0" fontId="5" fillId="0" borderId="8" xfId="5" applyBorder="1" applyAlignment="1">
      <alignment horizontal="right"/>
    </xf>
    <xf numFmtId="0" fontId="5" fillId="0" borderId="12" xfId="5" applyBorder="1" applyAlignment="1">
      <alignment horizontal="center" vertical="top"/>
    </xf>
    <xf numFmtId="0" fontId="5" fillId="0" borderId="22" xfId="5" applyBorder="1" applyAlignment="1">
      <alignment horizontal="left" vertical="top" indent="1"/>
    </xf>
    <xf numFmtId="0" fontId="5" fillId="0" borderId="22" xfId="5" applyBorder="1" applyAlignment="1">
      <alignment horizontal="left" vertical="top"/>
    </xf>
    <xf numFmtId="0" fontId="9" fillId="0" borderId="0" xfId="5" applyFont="1" applyBorder="1" applyAlignment="1">
      <alignment vertical="top"/>
    </xf>
    <xf numFmtId="49" fontId="5" fillId="0" borderId="19" xfId="5" applyNumberFormat="1" applyBorder="1" applyAlignment="1">
      <alignment horizontal="center" vertical="center"/>
    </xf>
    <xf numFmtId="0" fontId="13" fillId="0" borderId="19" xfId="5" applyFont="1" applyBorder="1" applyAlignment="1">
      <alignment horizontal="justify" wrapText="1"/>
    </xf>
    <xf numFmtId="44" fontId="5" fillId="0" borderId="19" xfId="6" applyFont="1" applyBorder="1" applyAlignment="1">
      <alignment horizontal="right" vertical="top"/>
    </xf>
    <xf numFmtId="49" fontId="5" fillId="0" borderId="19" xfId="5" applyNumberFormat="1" applyFont="1" applyBorder="1" applyAlignment="1">
      <alignment horizontal="center" vertical="center"/>
    </xf>
    <xf numFmtId="0" fontId="11" fillId="0" borderId="19" xfId="5" applyFont="1" applyBorder="1" applyAlignment="1">
      <alignment horizontal="left" vertical="top" indent="1"/>
    </xf>
    <xf numFmtId="49" fontId="14" fillId="0" borderId="19" xfId="5" applyNumberFormat="1" applyFont="1" applyBorder="1" applyAlignment="1">
      <alignment horizontal="center" vertical="center"/>
    </xf>
    <xf numFmtId="0" fontId="9" fillId="0" borderId="19" xfId="5" applyFont="1" applyBorder="1" applyAlignment="1">
      <alignment horizontal="left" vertical="top" indent="2"/>
    </xf>
    <xf numFmtId="0" fontId="15" fillId="0" borderId="19" xfId="5" applyFont="1" applyBorder="1" applyAlignment="1">
      <alignment horizontal="right" vertical="top"/>
    </xf>
    <xf numFmtId="0" fontId="15" fillId="0" borderId="19" xfId="5" applyFont="1" applyBorder="1" applyAlignment="1">
      <alignment horizontal="left" vertical="top"/>
    </xf>
    <xf numFmtId="0" fontId="5" fillId="0" borderId="19" xfId="5" applyBorder="1" applyAlignment="1">
      <alignment horizontal="left" vertical="top" indent="1"/>
    </xf>
    <xf numFmtId="0" fontId="5" fillId="0" borderId="19" xfId="5" applyBorder="1" applyAlignment="1">
      <alignment horizontal="justify" vertical="top"/>
    </xf>
    <xf numFmtId="0" fontId="5" fillId="0" borderId="19" xfId="5" applyBorder="1" applyAlignment="1">
      <alignment horizontal="right" vertical="top"/>
    </xf>
    <xf numFmtId="0" fontId="5" fillId="0" borderId="0" xfId="5" applyBorder="1" applyAlignment="1">
      <alignment vertical="top"/>
    </xf>
    <xf numFmtId="0" fontId="16" fillId="0" borderId="0" xfId="2" applyFont="1" applyFill="1" applyProtection="1"/>
    <xf numFmtId="0" fontId="4" fillId="0" borderId="0" xfId="2" applyFont="1" applyProtection="1"/>
    <xf numFmtId="4" fontId="5" fillId="0" borderId="0" xfId="2" applyNumberFormat="1" applyFont="1" applyFill="1" applyAlignment="1" applyProtection="1">
      <alignment horizontal="right"/>
      <protection locked="0"/>
    </xf>
    <xf numFmtId="0" fontId="4" fillId="0" borderId="0" xfId="2" applyFont="1" applyAlignment="1" applyProtection="1">
      <alignment horizontal="center"/>
    </xf>
    <xf numFmtId="0" fontId="16" fillId="5" borderId="23" xfId="2" applyFont="1" applyFill="1" applyBorder="1" applyProtection="1"/>
    <xf numFmtId="0" fontId="17" fillId="5" borderId="24" xfId="2" applyFont="1" applyFill="1" applyBorder="1" applyAlignment="1" applyProtection="1">
      <alignment vertical="center"/>
    </xf>
    <xf numFmtId="0" fontId="17" fillId="5" borderId="24" xfId="2" applyFont="1" applyFill="1" applyBorder="1" applyAlignment="1" applyProtection="1">
      <alignment vertical="center"/>
      <protection locked="0"/>
    </xf>
    <xf numFmtId="0" fontId="4" fillId="5" borderId="24" xfId="2" applyFont="1" applyFill="1" applyBorder="1" applyAlignment="1" applyProtection="1">
      <alignment horizontal="center"/>
    </xf>
    <xf numFmtId="0" fontId="16" fillId="0" borderId="23" xfId="2" applyFont="1" applyFill="1" applyBorder="1" applyProtection="1"/>
    <xf numFmtId="0" fontId="16" fillId="0" borderId="24" xfId="2" applyFont="1" applyBorder="1" applyAlignment="1" applyProtection="1">
      <alignment vertical="center"/>
    </xf>
    <xf numFmtId="4" fontId="5" fillId="0" borderId="24" xfId="2" applyNumberFormat="1" applyFont="1" applyFill="1" applyBorder="1" applyAlignment="1" applyProtection="1">
      <alignment horizontal="right"/>
      <protection locked="0"/>
    </xf>
    <xf numFmtId="0" fontId="4" fillId="0" borderId="24" xfId="2" applyFont="1" applyBorder="1" applyAlignment="1" applyProtection="1">
      <alignment horizontal="center"/>
    </xf>
    <xf numFmtId="0" fontId="16" fillId="0" borderId="0" xfId="2" applyFont="1" applyProtection="1"/>
    <xf numFmtId="14" fontId="18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25" xfId="2" applyFont="1" applyFill="1" applyBorder="1" applyProtection="1"/>
    <xf numFmtId="4" fontId="5" fillId="5" borderId="26" xfId="2" applyNumberFormat="1" applyFont="1" applyFill="1" applyBorder="1" applyAlignment="1" applyProtection="1">
      <alignment horizontal="right" vertical="center"/>
      <protection locked="0"/>
    </xf>
    <xf numFmtId="0" fontId="16" fillId="5" borderId="25" xfId="2" applyFont="1" applyFill="1" applyBorder="1" applyAlignment="1" applyProtection="1">
      <alignment horizontal="center"/>
    </xf>
    <xf numFmtId="0" fontId="4" fillId="0" borderId="0" xfId="2" applyFont="1" applyFill="1" applyAlignment="1" applyProtection="1">
      <alignment horizontal="left" vertical="center"/>
    </xf>
    <xf numFmtId="0" fontId="19" fillId="5" borderId="26" xfId="2" applyFont="1" applyFill="1" applyBorder="1" applyAlignment="1" applyProtection="1">
      <alignment horizontal="left" vertical="center"/>
    </xf>
    <xf numFmtId="0" fontId="20" fillId="5" borderId="26" xfId="2" applyFont="1" applyFill="1" applyBorder="1" applyAlignment="1" applyProtection="1">
      <alignment horizontal="left" vertical="center"/>
    </xf>
    <xf numFmtId="0" fontId="4" fillId="5" borderId="26" xfId="2" applyFont="1" applyFill="1" applyBorder="1" applyAlignment="1" applyProtection="1">
      <alignment horizontal="left" vertical="center"/>
    </xf>
    <xf numFmtId="49" fontId="16" fillId="0" borderId="25" xfId="2" applyNumberFormat="1" applyFont="1" applyFill="1" applyBorder="1" applyAlignment="1" applyProtection="1">
      <alignment horizontal="right"/>
    </xf>
    <xf numFmtId="0" fontId="4" fillId="0" borderId="25" xfId="2" applyFont="1" applyFill="1" applyBorder="1" applyProtection="1"/>
    <xf numFmtId="4" fontId="5" fillId="6" borderId="25" xfId="2" applyNumberFormat="1" applyFont="1" applyFill="1" applyBorder="1" applyAlignment="1" applyProtection="1">
      <alignment horizontal="right"/>
      <protection locked="0"/>
    </xf>
    <xf numFmtId="0" fontId="4" fillId="0" borderId="25" xfId="2" applyFont="1" applyFill="1" applyBorder="1" applyAlignment="1" applyProtection="1">
      <alignment horizontal="center"/>
    </xf>
    <xf numFmtId="0" fontId="21" fillId="0" borderId="25" xfId="2" applyFont="1" applyFill="1" applyBorder="1" applyProtection="1"/>
    <xf numFmtId="0" fontId="21" fillId="0" borderId="25" xfId="2" applyFont="1" applyFill="1" applyBorder="1" applyAlignment="1" applyProtection="1">
      <alignment horizontal="center"/>
    </xf>
    <xf numFmtId="0" fontId="4" fillId="4" borderId="25" xfId="2" applyFont="1" applyFill="1" applyBorder="1" applyAlignment="1" applyProtection="1">
      <alignment horizontal="center"/>
    </xf>
    <xf numFmtId="0" fontId="4" fillId="3" borderId="25" xfId="2" applyFont="1" applyFill="1" applyBorder="1" applyAlignment="1" applyProtection="1">
      <alignment horizontal="center"/>
    </xf>
    <xf numFmtId="0" fontId="16" fillId="0" borderId="0" xfId="2" applyFont="1" applyFill="1" applyAlignment="1" applyProtection="1">
      <alignment horizontal="right"/>
    </xf>
    <xf numFmtId="0" fontId="4" fillId="0" borderId="0" xfId="2" applyFont="1" applyFill="1" applyBorder="1" applyAlignment="1" applyProtection="1">
      <alignment horizontal="center" vertical="center"/>
    </xf>
    <xf numFmtId="0" fontId="20" fillId="5" borderId="26" xfId="2" applyFont="1" applyFill="1" applyBorder="1" applyAlignment="1" applyProtection="1">
      <alignment horizontal="left" vertical="center" wrapText="1"/>
    </xf>
    <xf numFmtId="0" fontId="4" fillId="0" borderId="25" xfId="2" applyFont="1" applyFill="1" applyBorder="1" applyAlignment="1" applyProtection="1">
      <alignment horizontal="center" vertical="center"/>
    </xf>
    <xf numFmtId="0" fontId="4" fillId="0" borderId="25" xfId="2" applyFont="1" applyFill="1" applyBorder="1" applyAlignment="1" applyProtection="1">
      <alignment vertical="top" wrapText="1"/>
    </xf>
    <xf numFmtId="4" fontId="5" fillId="6" borderId="25" xfId="2" applyNumberFormat="1" applyFont="1" applyFill="1" applyBorder="1" applyAlignment="1" applyProtection="1">
      <alignment horizontal="right" vertical="top"/>
      <protection locked="0"/>
    </xf>
    <xf numFmtId="0" fontId="4" fillId="0" borderId="25" xfId="2" applyFont="1" applyFill="1" applyBorder="1" applyAlignment="1" applyProtection="1">
      <alignment horizontal="center" vertical="top"/>
    </xf>
    <xf numFmtId="0" fontId="21" fillId="0" borderId="0" xfId="2" applyFont="1" applyFill="1" applyProtection="1"/>
    <xf numFmtId="4" fontId="5" fillId="6" borderId="0" xfId="2" applyNumberFormat="1" applyFont="1" applyFill="1" applyAlignment="1" applyProtection="1">
      <alignment horizontal="right"/>
      <protection locked="0"/>
    </xf>
    <xf numFmtId="0" fontId="4" fillId="0" borderId="25" xfId="2" applyFont="1" applyBorder="1" applyAlignment="1" applyProtection="1">
      <alignment horizontal="center"/>
    </xf>
    <xf numFmtId="0" fontId="4" fillId="4" borderId="0" xfId="2" applyFont="1" applyFill="1" applyProtection="1"/>
    <xf numFmtId="0" fontId="19" fillId="5" borderId="25" xfId="2" applyFont="1" applyFill="1" applyBorder="1" applyAlignment="1" applyProtection="1">
      <alignment horizontal="left" vertical="center"/>
    </xf>
    <xf numFmtId="4" fontId="5" fillId="5" borderId="25" xfId="2" applyNumberFormat="1" applyFont="1" applyFill="1" applyBorder="1" applyAlignment="1" applyProtection="1">
      <alignment horizontal="right"/>
      <protection locked="0"/>
    </xf>
    <xf numFmtId="0" fontId="4" fillId="5" borderId="25" xfId="2" applyFont="1" applyFill="1" applyBorder="1" applyAlignment="1" applyProtection="1">
      <alignment horizontal="center"/>
    </xf>
    <xf numFmtId="0" fontId="4" fillId="2" borderId="0" xfId="2" applyFont="1" applyFill="1" applyProtection="1"/>
    <xf numFmtId="0" fontId="4" fillId="0" borderId="25" xfId="2" applyFont="1" applyBorder="1" applyProtection="1"/>
    <xf numFmtId="4" fontId="5" fillId="0" borderId="25" xfId="2" applyNumberFormat="1" applyFont="1" applyFill="1" applyBorder="1" applyAlignment="1" applyProtection="1">
      <alignment horizontal="right"/>
      <protection locked="0"/>
    </xf>
    <xf numFmtId="0" fontId="22" fillId="0" borderId="25" xfId="2" applyFont="1" applyBorder="1" applyProtection="1"/>
    <xf numFmtId="0" fontId="4" fillId="0" borderId="25" xfId="2" applyFont="1" applyBorder="1" applyAlignment="1" applyProtection="1">
      <alignment horizontal="left" indent="1"/>
    </xf>
    <xf numFmtId="0" fontId="4" fillId="0" borderId="25" xfId="2" applyFont="1" applyBorder="1" applyAlignment="1" applyProtection="1">
      <alignment wrapText="1"/>
    </xf>
    <xf numFmtId="0" fontId="4" fillId="0" borderId="25" xfId="2" applyFont="1" applyFill="1" applyBorder="1" applyAlignment="1" applyProtection="1">
      <alignment wrapText="1"/>
    </xf>
    <xf numFmtId="0" fontId="23" fillId="0" borderId="25" xfId="2" applyNumberFormat="1" applyFont="1" applyFill="1" applyBorder="1" applyAlignment="1" applyProtection="1">
      <alignment horizontal="left" vertical="top" wrapText="1"/>
    </xf>
    <xf numFmtId="0" fontId="6" fillId="0" borderId="0" xfId="3" applyProtection="1">
      <protection hidden="1"/>
    </xf>
    <xf numFmtId="0" fontId="6" fillId="0" borderId="0" xfId="3" applyBorder="1" applyAlignment="1" applyProtection="1">
      <alignment horizontal="center" vertical="top"/>
      <protection hidden="1"/>
    </xf>
    <xf numFmtId="0" fontId="6" fillId="0" borderId="0" xfId="3" applyBorder="1" applyAlignment="1" applyProtection="1">
      <alignment wrapText="1"/>
      <protection hidden="1"/>
    </xf>
    <xf numFmtId="1" fontId="6" fillId="0" borderId="0" xfId="3" applyNumberFormat="1" applyBorder="1" applyAlignment="1" applyProtection="1">
      <alignment horizontal="right"/>
      <protection hidden="1"/>
    </xf>
    <xf numFmtId="0" fontId="6" fillId="0" borderId="0" xfId="3" applyBorder="1" applyAlignment="1" applyProtection="1">
      <alignment horizontal="center"/>
      <protection hidden="1"/>
    </xf>
    <xf numFmtId="4" fontId="6" fillId="0" borderId="0" xfId="3" applyNumberFormat="1" applyBorder="1" applyProtection="1">
      <protection hidden="1"/>
    </xf>
    <xf numFmtId="0" fontId="24" fillId="7" borderId="8" xfId="2" applyNumberFormat="1" applyFont="1" applyFill="1" applyBorder="1" applyAlignment="1" applyProtection="1">
      <alignment vertical="top"/>
      <protection hidden="1"/>
    </xf>
    <xf numFmtId="0" fontId="25" fillId="7" borderId="9" xfId="2" applyNumberFormat="1" applyFont="1" applyFill="1" applyBorder="1" applyAlignment="1" applyProtection="1">
      <alignment horizontal="center"/>
      <protection hidden="1"/>
    </xf>
    <xf numFmtId="49" fontId="25" fillId="7" borderId="9" xfId="2" applyNumberFormat="1" applyFont="1" applyFill="1" applyBorder="1" applyAlignment="1" applyProtection="1">
      <alignment wrapText="1"/>
      <protection hidden="1"/>
    </xf>
    <xf numFmtId="0" fontId="25" fillId="7" borderId="9" xfId="2" applyNumberFormat="1" applyFont="1" applyFill="1" applyBorder="1" applyAlignment="1" applyProtection="1">
      <protection hidden="1"/>
    </xf>
    <xf numFmtId="0" fontId="25" fillId="7" borderId="10" xfId="2" applyNumberFormat="1" applyFont="1" applyFill="1" applyBorder="1" applyAlignment="1" applyProtection="1">
      <protection hidden="1"/>
    </xf>
    <xf numFmtId="0" fontId="25" fillId="0" borderId="27" xfId="2" applyNumberFormat="1" applyFont="1" applyFill="1" applyBorder="1" applyAlignment="1" applyProtection="1">
      <protection hidden="1"/>
    </xf>
    <xf numFmtId="0" fontId="26" fillId="7" borderId="11" xfId="2" applyNumberFormat="1" applyFont="1" applyFill="1" applyBorder="1" applyAlignment="1" applyProtection="1">
      <alignment vertical="top"/>
      <protection hidden="1"/>
    </xf>
    <xf numFmtId="0" fontId="25" fillId="7" borderId="0" xfId="2" applyNumberFormat="1" applyFont="1" applyFill="1" applyBorder="1" applyAlignment="1" applyProtection="1">
      <alignment horizontal="center"/>
      <protection hidden="1"/>
    </xf>
    <xf numFmtId="49" fontId="25" fillId="7" borderId="0" xfId="2" applyNumberFormat="1" applyFont="1" applyFill="1" applyBorder="1" applyAlignment="1" applyProtection="1">
      <alignment wrapText="1"/>
      <protection hidden="1"/>
    </xf>
    <xf numFmtId="0" fontId="25" fillId="7" borderId="0" xfId="2" applyNumberFormat="1" applyFont="1" applyFill="1" applyBorder="1" applyAlignment="1" applyProtection="1">
      <protection hidden="1"/>
    </xf>
    <xf numFmtId="0" fontId="25" fillId="7" borderId="12" xfId="2" applyNumberFormat="1" applyFont="1" applyFill="1" applyBorder="1" applyAlignment="1" applyProtection="1">
      <protection hidden="1"/>
    </xf>
    <xf numFmtId="0" fontId="25" fillId="0" borderId="0" xfId="2" applyNumberFormat="1" applyFont="1" applyFill="1" applyBorder="1" applyAlignment="1" applyProtection="1">
      <protection hidden="1"/>
    </xf>
    <xf numFmtId="0" fontId="25" fillId="7" borderId="13" xfId="2" applyNumberFormat="1" applyFont="1" applyFill="1" applyBorder="1" applyAlignment="1" applyProtection="1">
      <protection hidden="1"/>
    </xf>
    <xf numFmtId="0" fontId="25" fillId="7" borderId="14" xfId="2" applyNumberFormat="1" applyFont="1" applyFill="1" applyBorder="1" applyAlignment="1" applyProtection="1">
      <alignment horizontal="left"/>
      <protection hidden="1"/>
    </xf>
    <xf numFmtId="49" fontId="25" fillId="7" borderId="14" xfId="2" applyNumberFormat="1" applyFont="1" applyFill="1" applyBorder="1" applyAlignment="1" applyProtection="1">
      <alignment wrapText="1"/>
      <protection hidden="1"/>
    </xf>
    <xf numFmtId="0" fontId="25" fillId="7" borderId="14" xfId="2" applyNumberFormat="1" applyFont="1" applyFill="1" applyBorder="1" applyAlignment="1" applyProtection="1">
      <alignment horizontal="center"/>
      <protection hidden="1"/>
    </xf>
    <xf numFmtId="0" fontId="25" fillId="7" borderId="14" xfId="2" applyNumberFormat="1" applyFont="1" applyFill="1" applyBorder="1" applyAlignment="1" applyProtection="1">
      <protection hidden="1"/>
    </xf>
    <xf numFmtId="14" fontId="25" fillId="7" borderId="14" xfId="2" applyNumberFormat="1" applyFont="1" applyFill="1" applyBorder="1" applyAlignment="1" applyProtection="1">
      <protection hidden="1"/>
    </xf>
    <xf numFmtId="0" fontId="27" fillId="7" borderId="14" xfId="2" applyNumberFormat="1" applyFont="1" applyFill="1" applyBorder="1" applyAlignment="1" applyProtection="1">
      <protection hidden="1"/>
    </xf>
    <xf numFmtId="0" fontId="25" fillId="7" borderId="15" xfId="2" applyNumberFormat="1" applyFont="1" applyFill="1" applyBorder="1" applyAlignment="1" applyProtection="1">
      <protection hidden="1"/>
    </xf>
    <xf numFmtId="14" fontId="25" fillId="0" borderId="0" xfId="2" applyNumberFormat="1" applyFont="1" applyFill="1" applyAlignment="1" applyProtection="1">
      <protection hidden="1"/>
    </xf>
    <xf numFmtId="0" fontId="27" fillId="0" borderId="0" xfId="2" applyNumberFormat="1" applyFont="1" applyFill="1" applyAlignment="1" applyProtection="1">
      <protection hidden="1"/>
    </xf>
    <xf numFmtId="0" fontId="25" fillId="8" borderId="28" xfId="2" applyNumberFormat="1" applyFont="1" applyFill="1" applyBorder="1" applyAlignment="1" applyProtection="1">
      <alignment horizontal="center" vertical="center" wrapText="1"/>
      <protection hidden="1"/>
    </xf>
    <xf numFmtId="0" fontId="25" fillId="8" borderId="29" xfId="2" applyNumberFormat="1" applyFont="1" applyFill="1" applyBorder="1" applyAlignment="1" applyProtection="1">
      <alignment horizontal="center" vertical="center" wrapText="1"/>
      <protection hidden="1"/>
    </xf>
    <xf numFmtId="0" fontId="25" fillId="8" borderId="30" xfId="2" applyNumberFormat="1" applyFont="1" applyFill="1" applyBorder="1" applyAlignment="1" applyProtection="1">
      <alignment horizontal="center" vertical="center" wrapText="1"/>
      <protection hidden="1"/>
    </xf>
    <xf numFmtId="0" fontId="25" fillId="8" borderId="31" xfId="2" applyNumberFormat="1" applyFont="1" applyFill="1" applyBorder="1" applyAlignment="1" applyProtection="1">
      <alignment horizontal="center" vertical="center" wrapText="1"/>
      <protection hidden="1"/>
    </xf>
    <xf numFmtId="0" fontId="25" fillId="8" borderId="32" xfId="2" applyNumberFormat="1" applyFont="1" applyFill="1" applyBorder="1" applyAlignment="1" applyProtection="1">
      <alignment horizontal="center" vertical="center" wrapText="1"/>
      <protection hidden="1"/>
    </xf>
    <xf numFmtId="0" fontId="25" fillId="8" borderId="33" xfId="2" applyNumberFormat="1" applyFont="1" applyFill="1" applyBorder="1" applyAlignment="1" applyProtection="1">
      <alignment horizontal="center" vertical="center" wrapText="1"/>
      <protection hidden="1"/>
    </xf>
    <xf numFmtId="0" fontId="28" fillId="0" borderId="7" xfId="3" applyFont="1" applyFill="1" applyBorder="1" applyAlignment="1" applyProtection="1">
      <alignment vertical="top"/>
      <protection hidden="1"/>
    </xf>
    <xf numFmtId="0" fontId="29" fillId="0" borderId="7" xfId="3" applyFont="1" applyFill="1" applyBorder="1" applyAlignment="1" applyProtection="1">
      <alignment vertical="top"/>
      <protection hidden="1"/>
    </xf>
    <xf numFmtId="49" fontId="18" fillId="0" borderId="7" xfId="3" applyNumberFormat="1" applyFont="1" applyFill="1" applyBorder="1" applyAlignment="1" applyProtection="1">
      <alignment horizontal="center" vertical="top"/>
      <protection hidden="1"/>
    </xf>
    <xf numFmtId="0" fontId="30" fillId="0" borderId="7" xfId="3" applyFont="1" applyFill="1" applyBorder="1" applyAlignment="1" applyProtection="1">
      <alignment vertical="top" wrapText="1"/>
      <protection hidden="1"/>
    </xf>
    <xf numFmtId="0" fontId="31" fillId="0" borderId="7" xfId="3" applyFont="1" applyFill="1" applyBorder="1" applyAlignment="1" applyProtection="1">
      <alignment horizontal="center" vertical="top"/>
      <protection hidden="1"/>
    </xf>
    <xf numFmtId="4" fontId="31" fillId="0" borderId="7" xfId="3" applyNumberFormat="1" applyFont="1" applyFill="1" applyBorder="1" applyAlignment="1" applyProtection="1">
      <alignment vertical="top"/>
      <protection hidden="1"/>
    </xf>
    <xf numFmtId="0" fontId="6" fillId="6" borderId="7" xfId="3" applyFill="1" applyBorder="1" applyAlignment="1" applyProtection="1">
      <alignment vertical="top"/>
      <protection locked="0"/>
    </xf>
    <xf numFmtId="0" fontId="31" fillId="6" borderId="7" xfId="3" applyFont="1" applyFill="1" applyBorder="1" applyAlignment="1" applyProtection="1">
      <alignment horizontal="center" vertical="top"/>
      <protection locked="0"/>
    </xf>
    <xf numFmtId="0" fontId="30" fillId="6" borderId="7" xfId="3" applyFont="1" applyFill="1" applyBorder="1" applyAlignment="1" applyProtection="1">
      <alignment vertical="top" wrapText="1"/>
      <protection locked="0"/>
    </xf>
    <xf numFmtId="4" fontId="31" fillId="6" borderId="7" xfId="3" applyNumberFormat="1" applyFont="1" applyFill="1" applyBorder="1" applyAlignment="1" applyProtection="1">
      <alignment vertical="top"/>
      <protection locked="0"/>
    </xf>
    <xf numFmtId="0" fontId="30" fillId="6" borderId="7" xfId="3" applyFont="1" applyFill="1" applyBorder="1" applyAlignment="1" applyProtection="1">
      <alignment horizontal="left" vertical="top"/>
      <protection locked="0"/>
    </xf>
    <xf numFmtId="0" fontId="28" fillId="6" borderId="7" xfId="3" applyFont="1" applyFill="1" applyBorder="1" applyAlignment="1" applyProtection="1">
      <alignment vertical="top"/>
      <protection locked="0"/>
    </xf>
    <xf numFmtId="0" fontId="29" fillId="6" borderId="7" xfId="3" applyFont="1" applyFill="1" applyBorder="1" applyAlignment="1" applyProtection="1">
      <alignment vertical="top"/>
      <protection locked="0"/>
    </xf>
    <xf numFmtId="49" fontId="18" fillId="6" borderId="7" xfId="3" applyNumberFormat="1" applyFont="1" applyFill="1" applyBorder="1" applyAlignment="1" applyProtection="1">
      <alignment horizontal="center" vertical="top"/>
      <protection locked="0"/>
    </xf>
    <xf numFmtId="0" fontId="32" fillId="6" borderId="7" xfId="3" applyFont="1" applyFill="1" applyBorder="1" applyAlignment="1" applyProtection="1">
      <alignment vertical="top" wrapText="1"/>
      <protection locked="0"/>
    </xf>
    <xf numFmtId="0" fontId="31" fillId="6" borderId="7" xfId="3" applyFont="1" applyFill="1" applyBorder="1" applyAlignment="1" applyProtection="1">
      <alignment vertical="top" wrapText="1"/>
      <protection locked="0"/>
    </xf>
    <xf numFmtId="0" fontId="6" fillId="0" borderId="7" xfId="3" applyFill="1" applyBorder="1" applyAlignment="1" applyProtection="1">
      <alignment vertical="top"/>
      <protection hidden="1"/>
    </xf>
    <xf numFmtId="4" fontId="33" fillId="0" borderId="7" xfId="3" applyNumberFormat="1" applyFont="1" applyFill="1" applyBorder="1" applyAlignment="1" applyProtection="1">
      <alignment horizontal="left" vertical="top"/>
      <protection hidden="1"/>
    </xf>
    <xf numFmtId="4" fontId="32" fillId="0" borderId="7" xfId="3" applyNumberFormat="1" applyFont="1" applyFill="1" applyBorder="1" applyAlignment="1" applyProtection="1">
      <alignment horizontal="left" vertical="top"/>
      <protection hidden="1"/>
    </xf>
    <xf numFmtId="4" fontId="30" fillId="0" borderId="7" xfId="3" applyNumberFormat="1" applyFont="1" applyFill="1" applyBorder="1" applyAlignment="1" applyProtection="1">
      <alignment vertical="top"/>
      <protection hidden="1"/>
    </xf>
    <xf numFmtId="0" fontId="18" fillId="0" borderId="0" xfId="3" applyFont="1" applyBorder="1" applyAlignment="1" applyProtection="1">
      <alignment horizontal="center" vertical="top"/>
      <protection hidden="1"/>
    </xf>
    <xf numFmtId="0" fontId="18" fillId="0" borderId="0" xfId="3" applyFont="1" applyBorder="1" applyAlignment="1" applyProtection="1">
      <alignment vertical="top" wrapText="1"/>
      <protection hidden="1"/>
    </xf>
    <xf numFmtId="1" fontId="18" fillId="0" borderId="0" xfId="3" applyNumberFormat="1" applyFont="1" applyBorder="1" applyAlignment="1" applyProtection="1">
      <alignment horizontal="right" vertical="top"/>
      <protection hidden="1"/>
    </xf>
    <xf numFmtId="4" fontId="18" fillId="0" borderId="0" xfId="3" applyNumberFormat="1" applyFont="1" applyBorder="1" applyAlignment="1" applyProtection="1">
      <alignment vertical="top"/>
      <protection hidden="1"/>
    </xf>
    <xf numFmtId="0" fontId="6" fillId="0" borderId="0" xfId="3" applyBorder="1" applyAlignment="1" applyProtection="1">
      <alignment vertical="top" wrapText="1"/>
      <protection hidden="1"/>
    </xf>
    <xf numFmtId="1" fontId="6" fillId="0" borderId="0" xfId="3" applyNumberFormat="1" applyBorder="1" applyAlignment="1" applyProtection="1">
      <alignment horizontal="right" vertical="top"/>
      <protection hidden="1"/>
    </xf>
    <xf numFmtId="4" fontId="6" fillId="0" borderId="0" xfId="3" applyNumberFormat="1" applyBorder="1" applyAlignment="1" applyProtection="1">
      <alignment vertical="top"/>
      <protection hidden="1"/>
    </xf>
    <xf numFmtId="0" fontId="25" fillId="7" borderId="11" xfId="2" applyNumberFormat="1" applyFont="1" applyFill="1" applyBorder="1" applyAlignment="1" applyProtection="1">
      <protection hidden="1"/>
    </xf>
    <xf numFmtId="0" fontId="25" fillId="7" borderId="0" xfId="2" applyNumberFormat="1" applyFont="1" applyFill="1" applyBorder="1" applyAlignment="1" applyProtection="1">
      <alignment horizontal="left"/>
      <protection hidden="1"/>
    </xf>
    <xf numFmtId="0" fontId="25" fillId="0" borderId="0" xfId="2" applyNumberFormat="1" applyFont="1" applyFill="1" applyAlignment="1" applyProtection="1">
      <protection hidden="1"/>
    </xf>
    <xf numFmtId="14" fontId="25" fillId="7" borderId="0" xfId="2" applyNumberFormat="1" applyFont="1" applyFill="1" applyBorder="1" applyAlignment="1" applyProtection="1">
      <protection hidden="1"/>
    </xf>
    <xf numFmtId="0" fontId="27" fillId="7" borderId="0" xfId="2" applyNumberFormat="1" applyFont="1" applyFill="1" applyBorder="1" applyAlignment="1" applyProtection="1">
      <protection hidden="1"/>
    </xf>
    <xf numFmtId="0" fontId="3" fillId="4" borderId="0" xfId="0" applyFont="1" applyFill="1" applyProtection="1"/>
    <xf numFmtId="0" fontId="3" fillId="4" borderId="1" xfId="0" applyFont="1" applyFill="1" applyBorder="1" applyAlignment="1" applyProtection="1">
      <alignment vertical="center"/>
    </xf>
    <xf numFmtId="0" fontId="3" fillId="4" borderId="2" xfId="0" applyFont="1" applyFill="1" applyBorder="1" applyAlignment="1" applyProtection="1">
      <alignment vertical="center"/>
    </xf>
    <xf numFmtId="165" fontId="3" fillId="6" borderId="3" xfId="0" applyNumberFormat="1" applyFont="1" applyFill="1" applyBorder="1" applyAlignment="1" applyProtection="1">
      <alignment horizontal="right" vertical="center"/>
      <protection locked="0"/>
    </xf>
    <xf numFmtId="9" fontId="3" fillId="4" borderId="2" xfId="0" applyNumberFormat="1" applyFont="1" applyFill="1" applyBorder="1" applyAlignment="1" applyProtection="1">
      <alignment vertical="center"/>
    </xf>
    <xf numFmtId="165" fontId="3" fillId="4" borderId="3" xfId="0" applyNumberFormat="1" applyFont="1" applyFill="1" applyBorder="1" applyAlignment="1" applyProtection="1">
      <alignment horizontal="right" vertical="center"/>
    </xf>
    <xf numFmtId="0" fontId="34" fillId="3" borderId="1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165" fontId="35" fillId="3" borderId="3" xfId="0" applyNumberFormat="1" applyFont="1" applyFill="1" applyBorder="1" applyAlignment="1" applyProtection="1">
      <alignment horizontal="right" vertical="center"/>
    </xf>
    <xf numFmtId="165" fontId="3" fillId="4" borderId="0" xfId="0" applyNumberFormat="1" applyFont="1" applyFill="1" applyProtection="1"/>
    <xf numFmtId="0" fontId="50" fillId="6" borderId="7" xfId="10" applyFont="1" applyFill="1" applyBorder="1" applyAlignment="1" applyProtection="1">
      <alignment vertical="top" wrapText="1"/>
      <protection locked="0"/>
    </xf>
    <xf numFmtId="0" fontId="53" fillId="6" borderId="7" xfId="22" applyFont="1" applyFill="1" applyBorder="1" applyAlignment="1" applyProtection="1">
      <alignment vertical="top" wrapText="1"/>
      <protection locked="0"/>
    </xf>
    <xf numFmtId="0" fontId="49" fillId="6" borderId="7" xfId="10" applyFont="1" applyFill="1" applyBorder="1" applyAlignment="1" applyProtection="1">
      <alignment horizontal="center" vertical="top"/>
      <protection locked="0"/>
    </xf>
    <xf numFmtId="4" fontId="49" fillId="6" borderId="7" xfId="10" applyNumberFormat="1" applyFont="1" applyFill="1" applyBorder="1" applyAlignment="1" applyProtection="1">
      <alignment vertical="top"/>
      <protection locked="0"/>
    </xf>
    <xf numFmtId="0" fontId="54" fillId="6" borderId="7" xfId="22" applyFont="1" applyFill="1" applyBorder="1" applyAlignment="1" applyProtection="1">
      <alignment horizontal="center" vertical="top"/>
      <protection locked="0"/>
    </xf>
    <xf numFmtId="4" fontId="54" fillId="6" borderId="7" xfId="22" applyNumberFormat="1" applyFont="1" applyFill="1" applyBorder="1" applyAlignment="1" applyProtection="1">
      <alignment vertical="top"/>
      <protection locked="0"/>
    </xf>
    <xf numFmtId="0" fontId="3" fillId="2" borderId="1" xfId="1" applyFont="1" applyFill="1" applyBorder="1" applyAlignment="1" applyProtection="1">
      <alignment horizontal="left" vertical="center" wrapText="1"/>
    </xf>
    <xf numFmtId="0" fontId="3" fillId="4" borderId="2" xfId="1" applyFont="1" applyFill="1" applyBorder="1" applyAlignment="1" applyProtection="1">
      <alignment horizontal="left" vertical="center" wrapText="1"/>
    </xf>
    <xf numFmtId="0" fontId="3" fillId="2" borderId="3" xfId="1" applyFont="1" applyFill="1" applyBorder="1" applyAlignment="1" applyProtection="1">
      <alignment horizontal="left" vertical="center" wrapText="1"/>
    </xf>
    <xf numFmtId="0" fontId="3" fillId="2" borderId="2" xfId="1" applyFont="1" applyFill="1" applyBorder="1" applyAlignment="1" applyProtection="1">
      <alignment horizontal="left" vertical="center" wrapText="1"/>
    </xf>
    <xf numFmtId="0" fontId="3" fillId="2" borderId="7" xfId="1" applyFont="1" applyFill="1" applyBorder="1" applyAlignment="1" applyProtection="1">
      <alignment horizontal="left"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3" fillId="0" borderId="2" xfId="1" applyFont="1" applyFill="1" applyBorder="1" applyAlignment="1" applyProtection="1">
      <alignment horizontal="left" vertical="center" wrapText="1"/>
    </xf>
    <xf numFmtId="0" fontId="3" fillId="0" borderId="3" xfId="1" applyFont="1" applyFill="1" applyBorder="1" applyAlignment="1" applyProtection="1">
      <alignment horizontal="left" vertical="center" wrapText="1"/>
    </xf>
    <xf numFmtId="0" fontId="7" fillId="2" borderId="1" xfId="1" applyFont="1" applyFill="1" applyBorder="1" applyAlignment="1" applyProtection="1">
      <alignment horizontal="left" vertical="center" wrapText="1"/>
    </xf>
    <xf numFmtId="0" fontId="7" fillId="4" borderId="2" xfId="1" applyFont="1" applyFill="1" applyBorder="1" applyAlignment="1" applyProtection="1">
      <alignment horizontal="left" vertical="center" wrapText="1"/>
    </xf>
    <xf numFmtId="0" fontId="7" fillId="2" borderId="3" xfId="1" applyFont="1" applyFill="1" applyBorder="1" applyAlignment="1" applyProtection="1">
      <alignment horizontal="left" vertical="center" wrapText="1"/>
    </xf>
    <xf numFmtId="0" fontId="5" fillId="0" borderId="8" xfId="5" applyBorder="1" applyAlignment="1">
      <alignment horizontal="center"/>
    </xf>
    <xf numFmtId="0" fontId="5" fillId="0" borderId="10" xfId="5" applyBorder="1" applyAlignment="1">
      <alignment horizontal="center"/>
    </xf>
    <xf numFmtId="0" fontId="5" fillId="0" borderId="8" xfId="5" applyBorder="1" applyAlignment="1">
      <alignment horizontal="left"/>
    </xf>
    <xf numFmtId="0" fontId="5" fillId="0" borderId="10" xfId="5" applyBorder="1" applyAlignment="1">
      <alignment horizontal="left"/>
    </xf>
    <xf numFmtId="0" fontId="5" fillId="0" borderId="21" xfId="5" applyBorder="1" applyAlignment="1">
      <alignment horizontal="center" vertical="center"/>
    </xf>
    <xf numFmtId="0" fontId="5" fillId="0" borderId="21" xfId="5" applyBorder="1" applyAlignment="1">
      <alignment horizontal="left" vertical="center"/>
    </xf>
    <xf numFmtId="0" fontId="5" fillId="0" borderId="11" xfId="5" applyBorder="1" applyAlignment="1">
      <alignment horizontal="left" vertical="center"/>
    </xf>
    <xf numFmtId="0" fontId="12" fillId="0" borderId="13" xfId="5" applyFont="1" applyBorder="1" applyAlignment="1">
      <alignment horizontal="center" vertical="top"/>
    </xf>
    <xf numFmtId="0" fontId="5" fillId="0" borderId="15" xfId="5" applyBorder="1" applyAlignment="1">
      <alignment horizontal="center" vertical="top"/>
    </xf>
    <xf numFmtId="0" fontId="5" fillId="0" borderId="17" xfId="5" applyBorder="1" applyAlignment="1">
      <alignment horizontal="left" vertical="center"/>
    </xf>
    <xf numFmtId="0" fontId="5" fillId="0" borderId="8" xfId="5" applyBorder="1" applyAlignment="1">
      <alignment horizontal="center" vertical="top"/>
    </xf>
    <xf numFmtId="0" fontId="5" fillId="0" borderId="10" xfId="5" applyBorder="1" applyAlignment="1">
      <alignment horizontal="center" vertical="top"/>
    </xf>
    <xf numFmtId="0" fontId="5" fillId="0" borderId="8" xfId="5" applyBorder="1" applyAlignment="1">
      <alignment horizontal="right" vertical="top"/>
    </xf>
    <xf numFmtId="0" fontId="5" fillId="0" borderId="9" xfId="5" applyBorder="1" applyAlignment="1">
      <alignment horizontal="right" vertical="top"/>
    </xf>
    <xf numFmtId="0" fontId="5" fillId="0" borderId="13" xfId="5" applyBorder="1" applyAlignment="1">
      <alignment horizontal="center" vertical="top"/>
    </xf>
    <xf numFmtId="0" fontId="5" fillId="0" borderId="14" xfId="5" applyBorder="1" applyAlignment="1">
      <alignment horizontal="center" vertical="top"/>
    </xf>
    <xf numFmtId="0" fontId="5" fillId="0" borderId="16" xfId="5" applyBorder="1" applyAlignment="1">
      <alignment horizontal="left" vertical="top" wrapText="1"/>
    </xf>
    <xf numFmtId="0" fontId="5" fillId="0" borderId="17" xfId="5" applyBorder="1" applyAlignment="1">
      <alignment horizontal="left" vertical="top" wrapText="1"/>
    </xf>
    <xf numFmtId="0" fontId="5" fillId="0" borderId="18" xfId="5" applyBorder="1" applyAlignment="1">
      <alignment horizontal="left" vertical="top" wrapText="1"/>
    </xf>
    <xf numFmtId="0" fontId="5" fillId="0" borderId="16" xfId="5" applyBorder="1" applyAlignment="1">
      <alignment horizontal="left" vertical="top"/>
    </xf>
    <xf numFmtId="0" fontId="5" fillId="0" borderId="17" xfId="5" applyBorder="1" applyAlignment="1">
      <alignment horizontal="left" vertical="top"/>
    </xf>
    <xf numFmtId="0" fontId="5" fillId="0" borderId="18" xfId="5" applyBorder="1" applyAlignment="1">
      <alignment horizontal="left" vertical="top"/>
    </xf>
    <xf numFmtId="0" fontId="5" fillId="0" borderId="16" xfId="5" applyBorder="1" applyAlignment="1">
      <alignment horizontal="left" vertical="center" wrapText="1"/>
    </xf>
    <xf numFmtId="0" fontId="5" fillId="0" borderId="17" xfId="5" applyBorder="1" applyAlignment="1">
      <alignment horizontal="left" vertical="center" wrapText="1"/>
    </xf>
    <xf numFmtId="0" fontId="5" fillId="0" borderId="18" xfId="5" applyBorder="1" applyAlignment="1">
      <alignment horizontal="left" vertical="center" wrapText="1"/>
    </xf>
    <xf numFmtId="0" fontId="11" fillId="0" borderId="16" xfId="5" applyFont="1" applyBorder="1" applyAlignment="1">
      <alignment horizontal="left" vertical="center"/>
    </xf>
    <xf numFmtId="0" fontId="9" fillId="0" borderId="16" xfId="5" applyFont="1" applyBorder="1" applyAlignment="1">
      <alignment horizontal="left" vertical="center"/>
    </xf>
    <xf numFmtId="0" fontId="5" fillId="0" borderId="18" xfId="5" applyBorder="1" applyAlignment="1">
      <alignment horizontal="left" vertical="center"/>
    </xf>
    <xf numFmtId="0" fontId="5" fillId="0" borderId="11" xfId="5" applyBorder="1" applyAlignment="1">
      <alignment horizontal="left" indent="8"/>
    </xf>
    <xf numFmtId="0" fontId="5" fillId="0" borderId="0" xfId="5" applyBorder="1" applyAlignment="1">
      <alignment horizontal="left" indent="8"/>
    </xf>
    <xf numFmtId="0" fontId="5" fillId="0" borderId="16" xfId="5" applyBorder="1" applyAlignment="1">
      <alignment horizontal="left"/>
    </xf>
    <xf numFmtId="0" fontId="5" fillId="0" borderId="17" xfId="5" applyBorder="1" applyAlignment="1">
      <alignment horizontal="left"/>
    </xf>
    <xf numFmtId="0" fontId="5" fillId="0" borderId="18" xfId="5" applyBorder="1" applyAlignment="1">
      <alignment horizontal="left"/>
    </xf>
    <xf numFmtId="0" fontId="5" fillId="0" borderId="10" xfId="5" applyBorder="1" applyAlignment="1">
      <alignment horizontal="left" indent="1"/>
    </xf>
    <xf numFmtId="0" fontId="5" fillId="0" borderId="12" xfId="5" applyBorder="1" applyAlignment="1">
      <alignment horizontal="left" indent="1"/>
    </xf>
    <xf numFmtId="0" fontId="9" fillId="0" borderId="11" xfId="5" applyFont="1" applyBorder="1" applyAlignment="1">
      <alignment horizontal="justify" vertical="top"/>
    </xf>
    <xf numFmtId="0" fontId="5" fillId="0" borderId="13" xfId="5" applyBorder="1" applyAlignment="1">
      <alignment horizontal="justify" vertical="top"/>
    </xf>
    <xf numFmtId="0" fontId="5" fillId="0" borderId="0" xfId="5" applyBorder="1" applyAlignment="1">
      <alignment horizontal="right" vertical="center"/>
    </xf>
    <xf numFmtId="0" fontId="5" fillId="0" borderId="14" xfId="5" applyBorder="1" applyAlignment="1">
      <alignment horizontal="right" vertical="center"/>
    </xf>
    <xf numFmtId="0" fontId="5" fillId="0" borderId="16" xfId="5" applyBorder="1" applyAlignment="1">
      <alignment horizontal="center"/>
    </xf>
    <xf numFmtId="0" fontId="5" fillId="0" borderId="17" xfId="5" applyBorder="1" applyAlignment="1">
      <alignment horizontal="center"/>
    </xf>
    <xf numFmtId="0" fontId="5" fillId="0" borderId="18" xfId="5" applyBorder="1" applyAlignment="1">
      <alignment horizontal="center"/>
    </xf>
    <xf numFmtId="0" fontId="10" fillId="0" borderId="16" xfId="5" applyFont="1" applyBorder="1" applyAlignment="1">
      <alignment horizontal="left" vertical="top" wrapText="1"/>
    </xf>
    <xf numFmtId="0" fontId="10" fillId="0" borderId="16" xfId="5" applyFont="1" applyBorder="1" applyAlignment="1">
      <alignment horizontal="left" vertical="center"/>
    </xf>
    <xf numFmtId="0" fontId="34" fillId="4" borderId="34" xfId="0" applyFont="1" applyFill="1" applyBorder="1" applyAlignment="1" applyProtection="1">
      <alignment horizontal="center" vertical="center"/>
    </xf>
    <xf numFmtId="0" fontId="34" fillId="4" borderId="27" xfId="0" applyFont="1" applyFill="1" applyBorder="1" applyAlignment="1" applyProtection="1">
      <alignment horizontal="center" vertical="center"/>
    </xf>
    <xf numFmtId="0" fontId="34" fillId="4" borderId="35" xfId="0" applyFont="1" applyFill="1" applyBorder="1" applyAlignment="1" applyProtection="1">
      <alignment horizontal="center" vertical="center"/>
    </xf>
  </cellXfs>
  <cellStyles count="25">
    <cellStyle name="40 % – Zvýraznění6 3" xfId="1"/>
    <cellStyle name="Měna" xfId="6" builtinId="4"/>
    <cellStyle name="Měna 2" xfId="24"/>
    <cellStyle name="Měna 3" xfId="13"/>
    <cellStyle name="Normal 2" xfId="2"/>
    <cellStyle name="Normal 2 2" xfId="21"/>
    <cellStyle name="Normal 2 3" xfId="9"/>
    <cellStyle name="Normal 4" xfId="5"/>
    <cellStyle name="Normal 4 2" xfId="20"/>
    <cellStyle name="Normal 4 3" xfId="12"/>
    <cellStyle name="Normal_201 - Chapter 01 - Preliminaries" xfId="3"/>
    <cellStyle name="Normal_201 - Chapter 01 - Preliminaries 2" xfId="22"/>
    <cellStyle name="Normal_201 - Chapter 01 - Preliminaries 3" xfId="10"/>
    <cellStyle name="Normální" xfId="0" builtinId="0" customBuiltin="1"/>
    <cellStyle name="normální 2" xfId="7"/>
    <cellStyle name="normální 2 2" xfId="17"/>
    <cellStyle name="normální 2 3" xfId="14"/>
    <cellStyle name="Normální 256 2" xfId="4"/>
    <cellStyle name="Normální 256 2 2" xfId="19"/>
    <cellStyle name="Normální 256 2 3" xfId="11"/>
    <cellStyle name="Normální 3" xfId="16"/>
    <cellStyle name="Normální 3 23" xfId="8"/>
    <cellStyle name="Normální 3 23 2" xfId="23"/>
    <cellStyle name="Normální 3 23 3" xfId="15"/>
    <cellStyle name="Normální 4" xfId="1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244"/>
  <sheetViews>
    <sheetView tabSelected="1" view="pageBreakPreview" zoomScale="85" zoomScaleNormal="100" zoomScaleSheetLayoutView="85" workbookViewId="0">
      <selection activeCell="F158" sqref="F158"/>
    </sheetView>
  </sheetViews>
  <sheetFormatPr defaultColWidth="9.33203125" defaultRowHeight="13.5"/>
  <cols>
    <col min="1" max="1" width="6.1640625" style="9" customWidth="1"/>
    <col min="2" max="3" width="37.33203125" style="10" customWidth="1"/>
    <col min="4" max="4" width="9.33203125" style="9"/>
    <col min="5" max="5" width="10.83203125" style="11" customWidth="1"/>
    <col min="6" max="7" width="10.83203125" style="12" customWidth="1"/>
    <col min="8" max="111" width="9.33203125" style="13"/>
    <col min="112" max="256" width="9.33203125" style="9"/>
    <col min="257" max="257" width="6.1640625" style="9" customWidth="1"/>
    <col min="258" max="259" width="37.33203125" style="9" customWidth="1"/>
    <col min="260" max="260" width="9.33203125" style="9"/>
    <col min="261" max="263" width="10.83203125" style="9" customWidth="1"/>
    <col min="264" max="512" width="9.33203125" style="9"/>
    <col min="513" max="513" width="6.1640625" style="9" customWidth="1"/>
    <col min="514" max="515" width="37.33203125" style="9" customWidth="1"/>
    <col min="516" max="516" width="9.33203125" style="9"/>
    <col min="517" max="519" width="10.83203125" style="9" customWidth="1"/>
    <col min="520" max="768" width="9.33203125" style="9"/>
    <col min="769" max="769" width="6.1640625" style="9" customWidth="1"/>
    <col min="770" max="771" width="37.33203125" style="9" customWidth="1"/>
    <col min="772" max="772" width="9.33203125" style="9"/>
    <col min="773" max="775" width="10.83203125" style="9" customWidth="1"/>
    <col min="776" max="1024" width="9.33203125" style="9"/>
    <col min="1025" max="1025" width="6.1640625" style="9" customWidth="1"/>
    <col min="1026" max="1027" width="37.33203125" style="9" customWidth="1"/>
    <col min="1028" max="1028" width="9.33203125" style="9"/>
    <col min="1029" max="1031" width="10.83203125" style="9" customWidth="1"/>
    <col min="1032" max="1280" width="9.33203125" style="9"/>
    <col min="1281" max="1281" width="6.1640625" style="9" customWidth="1"/>
    <col min="1282" max="1283" width="37.33203125" style="9" customWidth="1"/>
    <col min="1284" max="1284" width="9.33203125" style="9"/>
    <col min="1285" max="1287" width="10.83203125" style="9" customWidth="1"/>
    <col min="1288" max="1536" width="9.33203125" style="9"/>
    <col min="1537" max="1537" width="6.1640625" style="9" customWidth="1"/>
    <col min="1538" max="1539" width="37.33203125" style="9" customWidth="1"/>
    <col min="1540" max="1540" width="9.33203125" style="9"/>
    <col min="1541" max="1543" width="10.83203125" style="9" customWidth="1"/>
    <col min="1544" max="1792" width="9.33203125" style="9"/>
    <col min="1793" max="1793" width="6.1640625" style="9" customWidth="1"/>
    <col min="1794" max="1795" width="37.33203125" style="9" customWidth="1"/>
    <col min="1796" max="1796" width="9.33203125" style="9"/>
    <col min="1797" max="1799" width="10.83203125" style="9" customWidth="1"/>
    <col min="1800" max="2048" width="9.33203125" style="9"/>
    <col min="2049" max="2049" width="6.1640625" style="9" customWidth="1"/>
    <col min="2050" max="2051" width="37.33203125" style="9" customWidth="1"/>
    <col min="2052" max="2052" width="9.33203125" style="9"/>
    <col min="2053" max="2055" width="10.83203125" style="9" customWidth="1"/>
    <col min="2056" max="2304" width="9.33203125" style="9"/>
    <col min="2305" max="2305" width="6.1640625" style="9" customWidth="1"/>
    <col min="2306" max="2307" width="37.33203125" style="9" customWidth="1"/>
    <col min="2308" max="2308" width="9.33203125" style="9"/>
    <col min="2309" max="2311" width="10.83203125" style="9" customWidth="1"/>
    <col min="2312" max="2560" width="9.33203125" style="9"/>
    <col min="2561" max="2561" width="6.1640625" style="9" customWidth="1"/>
    <col min="2562" max="2563" width="37.33203125" style="9" customWidth="1"/>
    <col min="2564" max="2564" width="9.33203125" style="9"/>
    <col min="2565" max="2567" width="10.83203125" style="9" customWidth="1"/>
    <col min="2568" max="2816" width="9.33203125" style="9"/>
    <col min="2817" max="2817" width="6.1640625" style="9" customWidth="1"/>
    <col min="2818" max="2819" width="37.33203125" style="9" customWidth="1"/>
    <col min="2820" max="2820" width="9.33203125" style="9"/>
    <col min="2821" max="2823" width="10.83203125" style="9" customWidth="1"/>
    <col min="2824" max="3072" width="9.33203125" style="9"/>
    <col min="3073" max="3073" width="6.1640625" style="9" customWidth="1"/>
    <col min="3074" max="3075" width="37.33203125" style="9" customWidth="1"/>
    <col min="3076" max="3076" width="9.33203125" style="9"/>
    <col min="3077" max="3079" width="10.83203125" style="9" customWidth="1"/>
    <col min="3080" max="3328" width="9.33203125" style="9"/>
    <col min="3329" max="3329" width="6.1640625" style="9" customWidth="1"/>
    <col min="3330" max="3331" width="37.33203125" style="9" customWidth="1"/>
    <col min="3332" max="3332" width="9.33203125" style="9"/>
    <col min="3333" max="3335" width="10.83203125" style="9" customWidth="1"/>
    <col min="3336" max="3584" width="9.33203125" style="9"/>
    <col min="3585" max="3585" width="6.1640625" style="9" customWidth="1"/>
    <col min="3586" max="3587" width="37.33203125" style="9" customWidth="1"/>
    <col min="3588" max="3588" width="9.33203125" style="9"/>
    <col min="3589" max="3591" width="10.83203125" style="9" customWidth="1"/>
    <col min="3592" max="3840" width="9.33203125" style="9"/>
    <col min="3841" max="3841" width="6.1640625" style="9" customWidth="1"/>
    <col min="3842" max="3843" width="37.33203125" style="9" customWidth="1"/>
    <col min="3844" max="3844" width="9.33203125" style="9"/>
    <col min="3845" max="3847" width="10.83203125" style="9" customWidth="1"/>
    <col min="3848" max="4096" width="9.33203125" style="9"/>
    <col min="4097" max="4097" width="6.1640625" style="9" customWidth="1"/>
    <col min="4098" max="4099" width="37.33203125" style="9" customWidth="1"/>
    <col min="4100" max="4100" width="9.33203125" style="9"/>
    <col min="4101" max="4103" width="10.83203125" style="9" customWidth="1"/>
    <col min="4104" max="4352" width="9.33203125" style="9"/>
    <col min="4353" max="4353" width="6.1640625" style="9" customWidth="1"/>
    <col min="4354" max="4355" width="37.33203125" style="9" customWidth="1"/>
    <col min="4356" max="4356" width="9.33203125" style="9"/>
    <col min="4357" max="4359" width="10.83203125" style="9" customWidth="1"/>
    <col min="4360" max="4608" width="9.33203125" style="9"/>
    <col min="4609" max="4609" width="6.1640625" style="9" customWidth="1"/>
    <col min="4610" max="4611" width="37.33203125" style="9" customWidth="1"/>
    <col min="4612" max="4612" width="9.33203125" style="9"/>
    <col min="4613" max="4615" width="10.83203125" style="9" customWidth="1"/>
    <col min="4616" max="4864" width="9.33203125" style="9"/>
    <col min="4865" max="4865" width="6.1640625" style="9" customWidth="1"/>
    <col min="4866" max="4867" width="37.33203125" style="9" customWidth="1"/>
    <col min="4868" max="4868" width="9.33203125" style="9"/>
    <col min="4869" max="4871" width="10.83203125" style="9" customWidth="1"/>
    <col min="4872" max="5120" width="9.33203125" style="9"/>
    <col min="5121" max="5121" width="6.1640625" style="9" customWidth="1"/>
    <col min="5122" max="5123" width="37.33203125" style="9" customWidth="1"/>
    <col min="5124" max="5124" width="9.33203125" style="9"/>
    <col min="5125" max="5127" width="10.83203125" style="9" customWidth="1"/>
    <col min="5128" max="5376" width="9.33203125" style="9"/>
    <col min="5377" max="5377" width="6.1640625" style="9" customWidth="1"/>
    <col min="5378" max="5379" width="37.33203125" style="9" customWidth="1"/>
    <col min="5380" max="5380" width="9.33203125" style="9"/>
    <col min="5381" max="5383" width="10.83203125" style="9" customWidth="1"/>
    <col min="5384" max="5632" width="9.33203125" style="9"/>
    <col min="5633" max="5633" width="6.1640625" style="9" customWidth="1"/>
    <col min="5634" max="5635" width="37.33203125" style="9" customWidth="1"/>
    <col min="5636" max="5636" width="9.33203125" style="9"/>
    <col min="5637" max="5639" width="10.83203125" style="9" customWidth="1"/>
    <col min="5640" max="5888" width="9.33203125" style="9"/>
    <col min="5889" max="5889" width="6.1640625" style="9" customWidth="1"/>
    <col min="5890" max="5891" width="37.33203125" style="9" customWidth="1"/>
    <col min="5892" max="5892" width="9.33203125" style="9"/>
    <col min="5893" max="5895" width="10.83203125" style="9" customWidth="1"/>
    <col min="5896" max="6144" width="9.33203125" style="9"/>
    <col min="6145" max="6145" width="6.1640625" style="9" customWidth="1"/>
    <col min="6146" max="6147" width="37.33203125" style="9" customWidth="1"/>
    <col min="6148" max="6148" width="9.33203125" style="9"/>
    <col min="6149" max="6151" width="10.83203125" style="9" customWidth="1"/>
    <col min="6152" max="6400" width="9.33203125" style="9"/>
    <col min="6401" max="6401" width="6.1640625" style="9" customWidth="1"/>
    <col min="6402" max="6403" width="37.33203125" style="9" customWidth="1"/>
    <col min="6404" max="6404" width="9.33203125" style="9"/>
    <col min="6405" max="6407" width="10.83203125" style="9" customWidth="1"/>
    <col min="6408" max="6656" width="9.33203125" style="9"/>
    <col min="6657" max="6657" width="6.1640625" style="9" customWidth="1"/>
    <col min="6658" max="6659" width="37.33203125" style="9" customWidth="1"/>
    <col min="6660" max="6660" width="9.33203125" style="9"/>
    <col min="6661" max="6663" width="10.83203125" style="9" customWidth="1"/>
    <col min="6664" max="6912" width="9.33203125" style="9"/>
    <col min="6913" max="6913" width="6.1640625" style="9" customWidth="1"/>
    <col min="6914" max="6915" width="37.33203125" style="9" customWidth="1"/>
    <col min="6916" max="6916" width="9.33203125" style="9"/>
    <col min="6917" max="6919" width="10.83203125" style="9" customWidth="1"/>
    <col min="6920" max="7168" width="9.33203125" style="9"/>
    <col min="7169" max="7169" width="6.1640625" style="9" customWidth="1"/>
    <col min="7170" max="7171" width="37.33203125" style="9" customWidth="1"/>
    <col min="7172" max="7172" width="9.33203125" style="9"/>
    <col min="7173" max="7175" width="10.83203125" style="9" customWidth="1"/>
    <col min="7176" max="7424" width="9.33203125" style="9"/>
    <col min="7425" max="7425" width="6.1640625" style="9" customWidth="1"/>
    <col min="7426" max="7427" width="37.33203125" style="9" customWidth="1"/>
    <col min="7428" max="7428" width="9.33203125" style="9"/>
    <col min="7429" max="7431" width="10.83203125" style="9" customWidth="1"/>
    <col min="7432" max="7680" width="9.33203125" style="9"/>
    <col min="7681" max="7681" width="6.1640625" style="9" customWidth="1"/>
    <col min="7682" max="7683" width="37.33203125" style="9" customWidth="1"/>
    <col min="7684" max="7684" width="9.33203125" style="9"/>
    <col min="7685" max="7687" width="10.83203125" style="9" customWidth="1"/>
    <col min="7688" max="7936" width="9.33203125" style="9"/>
    <col min="7937" max="7937" width="6.1640625" style="9" customWidth="1"/>
    <col min="7938" max="7939" width="37.33203125" style="9" customWidth="1"/>
    <col min="7940" max="7940" width="9.33203125" style="9"/>
    <col min="7941" max="7943" width="10.83203125" style="9" customWidth="1"/>
    <col min="7944" max="8192" width="9.33203125" style="9"/>
    <col min="8193" max="8193" width="6.1640625" style="9" customWidth="1"/>
    <col min="8194" max="8195" width="37.33203125" style="9" customWidth="1"/>
    <col min="8196" max="8196" width="9.33203125" style="9"/>
    <col min="8197" max="8199" width="10.83203125" style="9" customWidth="1"/>
    <col min="8200" max="8448" width="9.33203125" style="9"/>
    <col min="8449" max="8449" width="6.1640625" style="9" customWidth="1"/>
    <col min="8450" max="8451" width="37.33203125" style="9" customWidth="1"/>
    <col min="8452" max="8452" width="9.33203125" style="9"/>
    <col min="8453" max="8455" width="10.83203125" style="9" customWidth="1"/>
    <col min="8456" max="8704" width="9.33203125" style="9"/>
    <col min="8705" max="8705" width="6.1640625" style="9" customWidth="1"/>
    <col min="8706" max="8707" width="37.33203125" style="9" customWidth="1"/>
    <col min="8708" max="8708" width="9.33203125" style="9"/>
    <col min="8709" max="8711" width="10.83203125" style="9" customWidth="1"/>
    <col min="8712" max="8960" width="9.33203125" style="9"/>
    <col min="8961" max="8961" width="6.1640625" style="9" customWidth="1"/>
    <col min="8962" max="8963" width="37.33203125" style="9" customWidth="1"/>
    <col min="8964" max="8964" width="9.33203125" style="9"/>
    <col min="8965" max="8967" width="10.83203125" style="9" customWidth="1"/>
    <col min="8968" max="9216" width="9.33203125" style="9"/>
    <col min="9217" max="9217" width="6.1640625" style="9" customWidth="1"/>
    <col min="9218" max="9219" width="37.33203125" style="9" customWidth="1"/>
    <col min="9220" max="9220" width="9.33203125" style="9"/>
    <col min="9221" max="9223" width="10.83203125" style="9" customWidth="1"/>
    <col min="9224" max="9472" width="9.33203125" style="9"/>
    <col min="9473" max="9473" width="6.1640625" style="9" customWidth="1"/>
    <col min="9474" max="9475" width="37.33203125" style="9" customWidth="1"/>
    <col min="9476" max="9476" width="9.33203125" style="9"/>
    <col min="9477" max="9479" width="10.83203125" style="9" customWidth="1"/>
    <col min="9480" max="9728" width="9.33203125" style="9"/>
    <col min="9729" max="9729" width="6.1640625" style="9" customWidth="1"/>
    <col min="9730" max="9731" width="37.33203125" style="9" customWidth="1"/>
    <col min="9732" max="9732" width="9.33203125" style="9"/>
    <col min="9733" max="9735" width="10.83203125" style="9" customWidth="1"/>
    <col min="9736" max="9984" width="9.33203125" style="9"/>
    <col min="9985" max="9985" width="6.1640625" style="9" customWidth="1"/>
    <col min="9986" max="9987" width="37.33203125" style="9" customWidth="1"/>
    <col min="9988" max="9988" width="9.33203125" style="9"/>
    <col min="9989" max="9991" width="10.83203125" style="9" customWidth="1"/>
    <col min="9992" max="10240" width="9.33203125" style="9"/>
    <col min="10241" max="10241" width="6.1640625" style="9" customWidth="1"/>
    <col min="10242" max="10243" width="37.33203125" style="9" customWidth="1"/>
    <col min="10244" max="10244" width="9.33203125" style="9"/>
    <col min="10245" max="10247" width="10.83203125" style="9" customWidth="1"/>
    <col min="10248" max="10496" width="9.33203125" style="9"/>
    <col min="10497" max="10497" width="6.1640625" style="9" customWidth="1"/>
    <col min="10498" max="10499" width="37.33203125" style="9" customWidth="1"/>
    <col min="10500" max="10500" width="9.33203125" style="9"/>
    <col min="10501" max="10503" width="10.83203125" style="9" customWidth="1"/>
    <col min="10504" max="10752" width="9.33203125" style="9"/>
    <col min="10753" max="10753" width="6.1640625" style="9" customWidth="1"/>
    <col min="10754" max="10755" width="37.33203125" style="9" customWidth="1"/>
    <col min="10756" max="10756" width="9.33203125" style="9"/>
    <col min="10757" max="10759" width="10.83203125" style="9" customWidth="1"/>
    <col min="10760" max="11008" width="9.33203125" style="9"/>
    <col min="11009" max="11009" width="6.1640625" style="9" customWidth="1"/>
    <col min="11010" max="11011" width="37.33203125" style="9" customWidth="1"/>
    <col min="11012" max="11012" width="9.33203125" style="9"/>
    <col min="11013" max="11015" width="10.83203125" style="9" customWidth="1"/>
    <col min="11016" max="11264" width="9.33203125" style="9"/>
    <col min="11265" max="11265" width="6.1640625" style="9" customWidth="1"/>
    <col min="11266" max="11267" width="37.33203125" style="9" customWidth="1"/>
    <col min="11268" max="11268" width="9.33203125" style="9"/>
    <col min="11269" max="11271" width="10.83203125" style="9" customWidth="1"/>
    <col min="11272" max="11520" width="9.33203125" style="9"/>
    <col min="11521" max="11521" width="6.1640625" style="9" customWidth="1"/>
    <col min="11522" max="11523" width="37.33203125" style="9" customWidth="1"/>
    <col min="11524" max="11524" width="9.33203125" style="9"/>
    <col min="11525" max="11527" width="10.83203125" style="9" customWidth="1"/>
    <col min="11528" max="11776" width="9.33203125" style="9"/>
    <col min="11777" max="11777" width="6.1640625" style="9" customWidth="1"/>
    <col min="11778" max="11779" width="37.33203125" style="9" customWidth="1"/>
    <col min="11780" max="11780" width="9.33203125" style="9"/>
    <col min="11781" max="11783" width="10.83203125" style="9" customWidth="1"/>
    <col min="11784" max="12032" width="9.33203125" style="9"/>
    <col min="12033" max="12033" width="6.1640625" style="9" customWidth="1"/>
    <col min="12034" max="12035" width="37.33203125" style="9" customWidth="1"/>
    <col min="12036" max="12036" width="9.33203125" style="9"/>
    <col min="12037" max="12039" width="10.83203125" style="9" customWidth="1"/>
    <col min="12040" max="12288" width="9.33203125" style="9"/>
    <col min="12289" max="12289" width="6.1640625" style="9" customWidth="1"/>
    <col min="12290" max="12291" width="37.33203125" style="9" customWidth="1"/>
    <col min="12292" max="12292" width="9.33203125" style="9"/>
    <col min="12293" max="12295" width="10.83203125" style="9" customWidth="1"/>
    <col min="12296" max="12544" width="9.33203125" style="9"/>
    <col min="12545" max="12545" width="6.1640625" style="9" customWidth="1"/>
    <col min="12546" max="12547" width="37.33203125" style="9" customWidth="1"/>
    <col min="12548" max="12548" width="9.33203125" style="9"/>
    <col min="12549" max="12551" width="10.83203125" style="9" customWidth="1"/>
    <col min="12552" max="12800" width="9.33203125" style="9"/>
    <col min="12801" max="12801" width="6.1640625" style="9" customWidth="1"/>
    <col min="12802" max="12803" width="37.33203125" style="9" customWidth="1"/>
    <col min="12804" max="12804" width="9.33203125" style="9"/>
    <col min="12805" max="12807" width="10.83203125" style="9" customWidth="1"/>
    <col min="12808" max="13056" width="9.33203125" style="9"/>
    <col min="13057" max="13057" width="6.1640625" style="9" customWidth="1"/>
    <col min="13058" max="13059" width="37.33203125" style="9" customWidth="1"/>
    <col min="13060" max="13060" width="9.33203125" style="9"/>
    <col min="13061" max="13063" width="10.83203125" style="9" customWidth="1"/>
    <col min="13064" max="13312" width="9.33203125" style="9"/>
    <col min="13313" max="13313" width="6.1640625" style="9" customWidth="1"/>
    <col min="13314" max="13315" width="37.33203125" style="9" customWidth="1"/>
    <col min="13316" max="13316" width="9.33203125" style="9"/>
    <col min="13317" max="13319" width="10.83203125" style="9" customWidth="1"/>
    <col min="13320" max="13568" width="9.33203125" style="9"/>
    <col min="13569" max="13569" width="6.1640625" style="9" customWidth="1"/>
    <col min="13570" max="13571" width="37.33203125" style="9" customWidth="1"/>
    <col min="13572" max="13572" width="9.33203125" style="9"/>
    <col min="13573" max="13575" width="10.83203125" style="9" customWidth="1"/>
    <col min="13576" max="13824" width="9.33203125" style="9"/>
    <col min="13825" max="13825" width="6.1640625" style="9" customWidth="1"/>
    <col min="13826" max="13827" width="37.33203125" style="9" customWidth="1"/>
    <col min="13828" max="13828" width="9.33203125" style="9"/>
    <col min="13829" max="13831" width="10.83203125" style="9" customWidth="1"/>
    <col min="13832" max="14080" width="9.33203125" style="9"/>
    <col min="14081" max="14081" width="6.1640625" style="9" customWidth="1"/>
    <col min="14082" max="14083" width="37.33203125" style="9" customWidth="1"/>
    <col min="14084" max="14084" width="9.33203125" style="9"/>
    <col min="14085" max="14087" width="10.83203125" style="9" customWidth="1"/>
    <col min="14088" max="14336" width="9.33203125" style="9"/>
    <col min="14337" max="14337" width="6.1640625" style="9" customWidth="1"/>
    <col min="14338" max="14339" width="37.33203125" style="9" customWidth="1"/>
    <col min="14340" max="14340" width="9.33203125" style="9"/>
    <col min="14341" max="14343" width="10.83203125" style="9" customWidth="1"/>
    <col min="14344" max="14592" width="9.33203125" style="9"/>
    <col min="14593" max="14593" width="6.1640625" style="9" customWidth="1"/>
    <col min="14594" max="14595" width="37.33203125" style="9" customWidth="1"/>
    <col min="14596" max="14596" width="9.33203125" style="9"/>
    <col min="14597" max="14599" width="10.83203125" style="9" customWidth="1"/>
    <col min="14600" max="14848" width="9.33203125" style="9"/>
    <col min="14849" max="14849" width="6.1640625" style="9" customWidth="1"/>
    <col min="14850" max="14851" width="37.33203125" style="9" customWidth="1"/>
    <col min="14852" max="14852" width="9.33203125" style="9"/>
    <col min="14853" max="14855" width="10.83203125" style="9" customWidth="1"/>
    <col min="14856" max="15104" width="9.33203125" style="9"/>
    <col min="15105" max="15105" width="6.1640625" style="9" customWidth="1"/>
    <col min="15106" max="15107" width="37.33203125" style="9" customWidth="1"/>
    <col min="15108" max="15108" width="9.33203125" style="9"/>
    <col min="15109" max="15111" width="10.83203125" style="9" customWidth="1"/>
    <col min="15112" max="15360" width="9.33203125" style="9"/>
    <col min="15361" max="15361" width="6.1640625" style="9" customWidth="1"/>
    <col min="15362" max="15363" width="37.33203125" style="9" customWidth="1"/>
    <col min="15364" max="15364" width="9.33203125" style="9"/>
    <col min="15365" max="15367" width="10.83203125" style="9" customWidth="1"/>
    <col min="15368" max="15616" width="9.33203125" style="9"/>
    <col min="15617" max="15617" width="6.1640625" style="9" customWidth="1"/>
    <col min="15618" max="15619" width="37.33203125" style="9" customWidth="1"/>
    <col min="15620" max="15620" width="9.33203125" style="9"/>
    <col min="15621" max="15623" width="10.83203125" style="9" customWidth="1"/>
    <col min="15624" max="15872" width="9.33203125" style="9"/>
    <col min="15873" max="15873" width="6.1640625" style="9" customWidth="1"/>
    <col min="15874" max="15875" width="37.33203125" style="9" customWidth="1"/>
    <col min="15876" max="15876" width="9.33203125" style="9"/>
    <col min="15877" max="15879" width="10.83203125" style="9" customWidth="1"/>
    <col min="15880" max="16128" width="9.33203125" style="9"/>
    <col min="16129" max="16129" width="6.1640625" style="9" customWidth="1"/>
    <col min="16130" max="16131" width="37.33203125" style="9" customWidth="1"/>
    <col min="16132" max="16132" width="9.33203125" style="9"/>
    <col min="16133" max="16135" width="10.83203125" style="9" customWidth="1"/>
    <col min="16136" max="16384" width="9.33203125" style="9"/>
  </cols>
  <sheetData>
    <row r="1" spans="1:111" s="1" customFormat="1">
      <c r="A1" s="14" t="s">
        <v>0</v>
      </c>
      <c r="B1" s="15"/>
      <c r="C1" s="15"/>
      <c r="D1" s="16"/>
      <c r="E1" s="17"/>
      <c r="F1" s="18"/>
      <c r="G1" s="19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</row>
    <row r="2" spans="1:111" s="1" customFormat="1">
      <c r="A2" s="21" t="s">
        <v>1</v>
      </c>
      <c r="B2" s="22"/>
      <c r="C2" s="22"/>
      <c r="D2" s="23"/>
      <c r="E2" s="24"/>
      <c r="F2" s="25"/>
      <c r="G2" s="26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</row>
    <row r="3" spans="1:111" ht="46.15" customHeight="1">
      <c r="A3" s="27" t="s">
        <v>2</v>
      </c>
      <c r="B3" s="253" t="s">
        <v>3</v>
      </c>
      <c r="C3" s="254"/>
      <c r="D3" s="254"/>
      <c r="E3" s="254"/>
      <c r="F3" s="254"/>
      <c r="G3" s="255"/>
    </row>
    <row r="4" spans="1:111" s="1" customFormat="1">
      <c r="A4" s="21" t="s">
        <v>4</v>
      </c>
      <c r="B4" s="22"/>
      <c r="C4" s="22"/>
      <c r="D4" s="23"/>
      <c r="E4" s="24"/>
      <c r="F4" s="25"/>
      <c r="G4" s="26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</row>
    <row r="5" spans="1:111" ht="41.25" customHeight="1">
      <c r="A5" s="27" t="s">
        <v>5</v>
      </c>
      <c r="B5" s="253" t="s">
        <v>6</v>
      </c>
      <c r="C5" s="256"/>
      <c r="D5" s="256"/>
      <c r="E5" s="256"/>
      <c r="F5" s="256"/>
      <c r="G5" s="255"/>
    </row>
    <row r="6" spans="1:111" ht="33" customHeight="1">
      <c r="A6" s="27" t="s">
        <v>7</v>
      </c>
      <c r="B6" s="253" t="s">
        <v>8</v>
      </c>
      <c r="C6" s="254"/>
      <c r="D6" s="254"/>
      <c r="E6" s="254"/>
      <c r="F6" s="254"/>
      <c r="G6" s="255"/>
    </row>
    <row r="7" spans="1:111" ht="20.25" customHeight="1">
      <c r="A7" s="27" t="s">
        <v>9</v>
      </c>
      <c r="B7" s="257" t="s">
        <v>10</v>
      </c>
      <c r="C7" s="257"/>
      <c r="D7" s="257"/>
      <c r="E7" s="257"/>
      <c r="F7" s="257"/>
      <c r="G7" s="257"/>
    </row>
    <row r="8" spans="1:111" ht="33" customHeight="1">
      <c r="A8" s="27" t="s">
        <v>11</v>
      </c>
      <c r="B8" s="253" t="s">
        <v>12</v>
      </c>
      <c r="C8" s="254"/>
      <c r="D8" s="254"/>
      <c r="E8" s="254"/>
      <c r="F8" s="254"/>
      <c r="G8" s="255"/>
    </row>
    <row r="9" spans="1:111" ht="33" customHeight="1">
      <c r="A9" s="27" t="s">
        <v>13</v>
      </c>
      <c r="B9" s="253" t="s">
        <v>14</v>
      </c>
      <c r="C9" s="254"/>
      <c r="D9" s="254"/>
      <c r="E9" s="254"/>
      <c r="F9" s="254"/>
      <c r="G9" s="255"/>
    </row>
    <row r="10" spans="1:111" ht="41.25" customHeight="1">
      <c r="A10" s="27" t="s">
        <v>15</v>
      </c>
      <c r="B10" s="257" t="s">
        <v>16</v>
      </c>
      <c r="C10" s="257"/>
      <c r="D10" s="257"/>
      <c r="E10" s="257"/>
      <c r="F10" s="257"/>
      <c r="G10" s="257"/>
    </row>
    <row r="11" spans="1:111" ht="33" customHeight="1">
      <c r="A11" s="27" t="s">
        <v>17</v>
      </c>
      <c r="B11" s="253" t="s">
        <v>18</v>
      </c>
      <c r="C11" s="254"/>
      <c r="D11" s="254"/>
      <c r="E11" s="254"/>
      <c r="F11" s="254"/>
      <c r="G11" s="255"/>
    </row>
    <row r="12" spans="1:111" ht="33" customHeight="1">
      <c r="A12" s="27" t="s">
        <v>19</v>
      </c>
      <c r="B12" s="261" t="s">
        <v>20</v>
      </c>
      <c r="C12" s="262"/>
      <c r="D12" s="262"/>
      <c r="E12" s="262"/>
      <c r="F12" s="262"/>
      <c r="G12" s="263"/>
    </row>
    <row r="13" spans="1:111" s="1" customFormat="1">
      <c r="A13" s="21" t="s">
        <v>21</v>
      </c>
      <c r="B13" s="22"/>
      <c r="C13" s="22"/>
      <c r="D13" s="23"/>
      <c r="E13" s="24"/>
      <c r="F13" s="25"/>
      <c r="G13" s="26"/>
      <c r="H13" s="20"/>
      <c r="I13" s="13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</row>
    <row r="14" spans="1:111" ht="32.25" customHeight="1">
      <c r="A14" s="27" t="s">
        <v>22</v>
      </c>
      <c r="B14" s="257" t="s">
        <v>23</v>
      </c>
      <c r="C14" s="257"/>
      <c r="D14" s="257"/>
      <c r="E14" s="257"/>
      <c r="F14" s="257"/>
      <c r="G14" s="257"/>
    </row>
    <row r="15" spans="1:111" ht="32.25" customHeight="1">
      <c r="A15" s="27" t="s">
        <v>24</v>
      </c>
      <c r="B15" s="257" t="s">
        <v>25</v>
      </c>
      <c r="C15" s="257"/>
      <c r="D15" s="257"/>
      <c r="E15" s="257"/>
      <c r="F15" s="257"/>
      <c r="G15" s="257"/>
    </row>
    <row r="16" spans="1:111" ht="20.25" customHeight="1">
      <c r="A16" s="27" t="s">
        <v>26</v>
      </c>
      <c r="B16" s="257" t="s">
        <v>27</v>
      </c>
      <c r="C16" s="257"/>
      <c r="D16" s="257"/>
      <c r="E16" s="257"/>
      <c r="F16" s="257"/>
      <c r="G16" s="257"/>
    </row>
    <row r="17" spans="1:7" ht="32.25" customHeight="1">
      <c r="A17" s="27" t="s">
        <v>28</v>
      </c>
      <c r="B17" s="257" t="s">
        <v>29</v>
      </c>
      <c r="C17" s="257"/>
      <c r="D17" s="257"/>
      <c r="E17" s="257"/>
      <c r="F17" s="257"/>
      <c r="G17" s="257"/>
    </row>
    <row r="18" spans="1:7" ht="31.5" customHeight="1">
      <c r="A18" s="27" t="s">
        <v>30</v>
      </c>
      <c r="B18" s="257" t="s">
        <v>31</v>
      </c>
      <c r="C18" s="257"/>
      <c r="D18" s="257"/>
      <c r="E18" s="257"/>
      <c r="F18" s="257"/>
      <c r="G18" s="257"/>
    </row>
    <row r="19" spans="1:7" ht="20.25" customHeight="1">
      <c r="A19" s="27" t="s">
        <v>32</v>
      </c>
      <c r="B19" s="257" t="s">
        <v>33</v>
      </c>
      <c r="C19" s="257"/>
      <c r="D19" s="257"/>
      <c r="E19" s="257"/>
      <c r="F19" s="257"/>
      <c r="G19" s="257"/>
    </row>
    <row r="20" spans="1:7" ht="17.25" customHeight="1">
      <c r="A20" s="27" t="s">
        <v>34</v>
      </c>
      <c r="B20" s="257" t="s">
        <v>35</v>
      </c>
      <c r="C20" s="257"/>
      <c r="D20" s="257"/>
      <c r="E20" s="257"/>
      <c r="F20" s="257"/>
      <c r="G20" s="257"/>
    </row>
    <row r="21" spans="1:7" ht="16.5" customHeight="1">
      <c r="A21" s="27" t="s">
        <v>36</v>
      </c>
      <c r="B21" s="257" t="s">
        <v>37</v>
      </c>
      <c r="C21" s="257"/>
      <c r="D21" s="257"/>
      <c r="E21" s="257"/>
      <c r="F21" s="257"/>
      <c r="G21" s="257"/>
    </row>
    <row r="22" spans="1:7" ht="18.75" customHeight="1">
      <c r="A22" s="27" t="s">
        <v>38</v>
      </c>
      <c r="B22" s="257" t="s">
        <v>39</v>
      </c>
      <c r="C22" s="257"/>
      <c r="D22" s="257"/>
      <c r="E22" s="257"/>
      <c r="F22" s="257"/>
      <c r="G22" s="257"/>
    </row>
    <row r="23" spans="1:7" ht="18.75" customHeight="1">
      <c r="A23" s="27" t="s">
        <v>40</v>
      </c>
      <c r="B23" s="257" t="s">
        <v>41</v>
      </c>
      <c r="C23" s="257"/>
      <c r="D23" s="257"/>
      <c r="E23" s="257"/>
      <c r="F23" s="257"/>
      <c r="G23" s="257"/>
    </row>
    <row r="24" spans="1:7" ht="18.75" customHeight="1">
      <c r="A24" s="27" t="s">
        <v>42</v>
      </c>
      <c r="B24" s="257" t="s">
        <v>43</v>
      </c>
      <c r="C24" s="257"/>
      <c r="D24" s="257"/>
      <c r="E24" s="257"/>
      <c r="F24" s="257"/>
      <c r="G24" s="257"/>
    </row>
    <row r="25" spans="1:7" ht="18.75" customHeight="1">
      <c r="A25" s="27" t="s">
        <v>44</v>
      </c>
      <c r="B25" s="257" t="s">
        <v>45</v>
      </c>
      <c r="C25" s="257"/>
      <c r="D25" s="257"/>
      <c r="E25" s="257"/>
      <c r="F25" s="257"/>
      <c r="G25" s="257"/>
    </row>
    <row r="26" spans="1:7" ht="18.75" customHeight="1">
      <c r="A26" s="27" t="s">
        <v>46</v>
      </c>
      <c r="B26" s="257" t="s">
        <v>47</v>
      </c>
      <c r="C26" s="257"/>
      <c r="D26" s="257"/>
      <c r="E26" s="257"/>
      <c r="F26" s="257"/>
      <c r="G26" s="257"/>
    </row>
    <row r="27" spans="1:7" ht="18.75" customHeight="1">
      <c r="A27" s="27" t="s">
        <v>48</v>
      </c>
      <c r="B27" s="257" t="s">
        <v>49</v>
      </c>
      <c r="C27" s="257"/>
      <c r="D27" s="257"/>
      <c r="E27" s="257"/>
      <c r="F27" s="257"/>
      <c r="G27" s="257"/>
    </row>
    <row r="28" spans="1:7" ht="18.75" customHeight="1">
      <c r="A28" s="27" t="s">
        <v>50</v>
      </c>
      <c r="B28" s="257" t="s">
        <v>51</v>
      </c>
      <c r="C28" s="257"/>
      <c r="D28" s="257"/>
      <c r="E28" s="257"/>
      <c r="F28" s="257"/>
      <c r="G28" s="257"/>
    </row>
    <row r="29" spans="1:7" ht="41.25" customHeight="1">
      <c r="A29" s="27" t="s">
        <v>52</v>
      </c>
      <c r="B29" s="253" t="s">
        <v>53</v>
      </c>
      <c r="C29" s="256"/>
      <c r="D29" s="256"/>
      <c r="E29" s="256"/>
      <c r="F29" s="256"/>
      <c r="G29" s="255"/>
    </row>
    <row r="30" spans="1:7" ht="18.75" customHeight="1">
      <c r="A30" s="27" t="s">
        <v>54</v>
      </c>
      <c r="B30" s="257" t="s">
        <v>55</v>
      </c>
      <c r="C30" s="257"/>
      <c r="D30" s="257"/>
      <c r="E30" s="257"/>
      <c r="F30" s="257"/>
      <c r="G30" s="257"/>
    </row>
    <row r="31" spans="1:7" ht="18.75" customHeight="1">
      <c r="A31" s="27" t="s">
        <v>56</v>
      </c>
      <c r="B31" s="257" t="s">
        <v>57</v>
      </c>
      <c r="C31" s="257"/>
      <c r="D31" s="257"/>
      <c r="E31" s="257"/>
      <c r="F31" s="257"/>
      <c r="G31" s="257"/>
    </row>
    <row r="32" spans="1:7" ht="18.75" customHeight="1">
      <c r="A32" s="27" t="s">
        <v>58</v>
      </c>
      <c r="B32" s="257" t="s">
        <v>59</v>
      </c>
      <c r="C32" s="257"/>
      <c r="D32" s="257"/>
      <c r="E32" s="257"/>
      <c r="F32" s="257"/>
      <c r="G32" s="257"/>
    </row>
    <row r="33" spans="1:111" ht="18.75" customHeight="1">
      <c r="A33" s="27" t="s">
        <v>60</v>
      </c>
      <c r="B33" s="257" t="s">
        <v>61</v>
      </c>
      <c r="C33" s="257"/>
      <c r="D33" s="257"/>
      <c r="E33" s="257"/>
      <c r="F33" s="257"/>
      <c r="G33" s="257"/>
    </row>
    <row r="34" spans="1:111" ht="32.25" customHeight="1">
      <c r="A34" s="27" t="s">
        <v>62</v>
      </c>
      <c r="B34" s="253" t="s">
        <v>63</v>
      </c>
      <c r="C34" s="254"/>
      <c r="D34" s="254"/>
      <c r="E34" s="254"/>
      <c r="F34" s="254"/>
      <c r="G34" s="255"/>
    </row>
    <row r="35" spans="1:111" ht="18.75" customHeight="1">
      <c r="A35" s="27" t="s">
        <v>64</v>
      </c>
      <c r="B35" s="257" t="s">
        <v>65</v>
      </c>
      <c r="C35" s="257"/>
      <c r="D35" s="257"/>
      <c r="E35" s="257"/>
      <c r="F35" s="257"/>
      <c r="G35" s="257"/>
    </row>
    <row r="36" spans="1:111" ht="18.75" customHeight="1">
      <c r="A36" s="27" t="s">
        <v>66</v>
      </c>
      <c r="B36" s="257" t="s">
        <v>67</v>
      </c>
      <c r="C36" s="257"/>
      <c r="D36" s="257"/>
      <c r="E36" s="257"/>
      <c r="F36" s="257"/>
      <c r="G36" s="257"/>
    </row>
    <row r="37" spans="1:111" ht="18.75" customHeight="1">
      <c r="A37" s="27" t="s">
        <v>68</v>
      </c>
      <c r="B37" s="257" t="s">
        <v>69</v>
      </c>
      <c r="C37" s="257"/>
      <c r="D37" s="257"/>
      <c r="E37" s="257"/>
      <c r="F37" s="257"/>
      <c r="G37" s="257"/>
    </row>
    <row r="38" spans="1:111" ht="30" customHeight="1">
      <c r="A38" s="27" t="s">
        <v>70</v>
      </c>
      <c r="B38" s="257" t="s">
        <v>71</v>
      </c>
      <c r="C38" s="257"/>
      <c r="D38" s="257"/>
      <c r="E38" s="257"/>
      <c r="F38" s="257"/>
      <c r="G38" s="257"/>
    </row>
    <row r="39" spans="1:111" s="1" customFormat="1">
      <c r="A39" s="21" t="s">
        <v>72</v>
      </c>
      <c r="B39" s="22"/>
      <c r="C39" s="22"/>
      <c r="D39" s="23"/>
      <c r="E39" s="24"/>
      <c r="F39" s="25"/>
      <c r="G39" s="26"/>
      <c r="H39" s="20"/>
      <c r="I39" s="13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</row>
    <row r="40" spans="1:111" ht="32.25" customHeight="1">
      <c r="A40" s="27" t="s">
        <v>73</v>
      </c>
      <c r="B40" s="253" t="s">
        <v>74</v>
      </c>
      <c r="C40" s="254"/>
      <c r="D40" s="254"/>
      <c r="E40" s="254"/>
      <c r="F40" s="254"/>
      <c r="G40" s="255"/>
    </row>
    <row r="41" spans="1:111" ht="18.75" customHeight="1">
      <c r="A41" s="27" t="s">
        <v>75</v>
      </c>
      <c r="B41" s="253" t="s">
        <v>76</v>
      </c>
      <c r="C41" s="254"/>
      <c r="D41" s="254"/>
      <c r="E41" s="254"/>
      <c r="F41" s="254"/>
      <c r="G41" s="255"/>
    </row>
    <row r="42" spans="1:111" ht="18.75" customHeight="1">
      <c r="A42" s="27" t="s">
        <v>77</v>
      </c>
      <c r="B42" s="258" t="s">
        <v>78</v>
      </c>
      <c r="C42" s="259"/>
      <c r="D42" s="259"/>
      <c r="E42" s="259"/>
      <c r="F42" s="259"/>
      <c r="G42" s="260"/>
    </row>
    <row r="43" spans="1:111" ht="18.75" customHeight="1">
      <c r="A43" s="27" t="s">
        <v>79</v>
      </c>
      <c r="B43" s="253" t="s">
        <v>80</v>
      </c>
      <c r="C43" s="254"/>
      <c r="D43" s="254"/>
      <c r="E43" s="254"/>
      <c r="F43" s="254"/>
      <c r="G43" s="255"/>
    </row>
    <row r="44" spans="1:111" ht="32.25" customHeight="1">
      <c r="A44" s="27" t="s">
        <v>81</v>
      </c>
      <c r="B44" s="253" t="s">
        <v>82</v>
      </c>
      <c r="C44" s="254"/>
      <c r="D44" s="254"/>
      <c r="E44" s="254"/>
      <c r="F44" s="254"/>
      <c r="G44" s="255"/>
    </row>
    <row r="45" spans="1:111" ht="18.75" customHeight="1">
      <c r="A45" s="27" t="s">
        <v>83</v>
      </c>
      <c r="B45" s="253" t="s">
        <v>84</v>
      </c>
      <c r="C45" s="254"/>
      <c r="D45" s="254"/>
      <c r="E45" s="254"/>
      <c r="F45" s="254"/>
      <c r="G45" s="255"/>
    </row>
    <row r="46" spans="1:111" ht="18.75" customHeight="1">
      <c r="A46" s="27" t="s">
        <v>85</v>
      </c>
      <c r="B46" s="253" t="s">
        <v>86</v>
      </c>
      <c r="C46" s="254"/>
      <c r="D46" s="254"/>
      <c r="E46" s="254"/>
      <c r="F46" s="254"/>
      <c r="G46" s="255"/>
    </row>
    <row r="47" spans="1:111" ht="18.75" customHeight="1">
      <c r="A47" s="27" t="s">
        <v>87</v>
      </c>
      <c r="B47" s="253" t="s">
        <v>88</v>
      </c>
      <c r="C47" s="254"/>
      <c r="D47" s="254"/>
      <c r="E47" s="254"/>
      <c r="F47" s="254"/>
      <c r="G47" s="255"/>
    </row>
    <row r="48" spans="1:111" ht="18.75" customHeight="1">
      <c r="A48" s="27" t="s">
        <v>89</v>
      </c>
      <c r="B48" s="253" t="s">
        <v>90</v>
      </c>
      <c r="C48" s="254"/>
      <c r="D48" s="254"/>
      <c r="E48" s="254"/>
      <c r="F48" s="254"/>
      <c r="G48" s="255"/>
    </row>
    <row r="49" spans="1:7" ht="18.75" customHeight="1">
      <c r="A49" s="27" t="s">
        <v>91</v>
      </c>
      <c r="B49" s="253" t="s">
        <v>92</v>
      </c>
      <c r="C49" s="254"/>
      <c r="D49" s="254"/>
      <c r="E49" s="254"/>
      <c r="F49" s="254"/>
      <c r="G49" s="255"/>
    </row>
    <row r="50" spans="1:7" ht="36" customHeight="1">
      <c r="A50" s="27" t="s">
        <v>93</v>
      </c>
      <c r="B50" s="253" t="s">
        <v>94</v>
      </c>
      <c r="C50" s="256"/>
      <c r="D50" s="256"/>
      <c r="E50" s="256"/>
      <c r="F50" s="256"/>
      <c r="G50" s="255"/>
    </row>
    <row r="51" spans="1:7" ht="18.75" customHeight="1">
      <c r="A51" s="21" t="s">
        <v>95</v>
      </c>
      <c r="B51" s="28"/>
      <c r="C51" s="29"/>
      <c r="D51" s="29"/>
      <c r="E51" s="29"/>
      <c r="F51" s="29"/>
      <c r="G51" s="30"/>
    </row>
    <row r="52" spans="1:7" ht="32.25" customHeight="1">
      <c r="A52" s="27" t="s">
        <v>96</v>
      </c>
      <c r="B52" s="253" t="s">
        <v>97</v>
      </c>
      <c r="C52" s="254"/>
      <c r="D52" s="254"/>
      <c r="E52" s="254"/>
      <c r="F52" s="254"/>
      <c r="G52" s="255"/>
    </row>
    <row r="53" spans="1:7" ht="32.25" customHeight="1">
      <c r="A53" s="27" t="s">
        <v>98</v>
      </c>
      <c r="B53" s="253" t="s">
        <v>99</v>
      </c>
      <c r="C53" s="254"/>
      <c r="D53" s="254"/>
      <c r="E53" s="254"/>
      <c r="F53" s="254"/>
      <c r="G53" s="255"/>
    </row>
    <row r="54" spans="1:7" ht="41.25" customHeight="1">
      <c r="A54" s="27" t="s">
        <v>100</v>
      </c>
      <c r="B54" s="253" t="s">
        <v>101</v>
      </c>
      <c r="C54" s="256"/>
      <c r="D54" s="256"/>
      <c r="E54" s="256"/>
      <c r="F54" s="256"/>
      <c r="G54" s="255"/>
    </row>
    <row r="55" spans="1:7" ht="32.25" customHeight="1">
      <c r="A55" s="27" t="s">
        <v>102</v>
      </c>
      <c r="B55" s="253" t="s">
        <v>103</v>
      </c>
      <c r="C55" s="254"/>
      <c r="D55" s="254"/>
      <c r="E55" s="254"/>
      <c r="F55" s="254"/>
      <c r="G55" s="255"/>
    </row>
    <row r="56" spans="1:7" ht="68.25" customHeight="1">
      <c r="A56" s="27" t="s">
        <v>104</v>
      </c>
      <c r="B56" s="253" t="s">
        <v>105</v>
      </c>
      <c r="C56" s="256"/>
      <c r="D56" s="256"/>
      <c r="E56" s="256"/>
      <c r="F56" s="256"/>
      <c r="G56" s="255"/>
    </row>
    <row r="57" spans="1:7" ht="41.25" customHeight="1">
      <c r="A57" s="27" t="s">
        <v>106</v>
      </c>
      <c r="B57" s="257" t="s">
        <v>107</v>
      </c>
      <c r="C57" s="257"/>
      <c r="D57" s="257"/>
      <c r="E57" s="257"/>
      <c r="F57" s="257"/>
      <c r="G57" s="257"/>
    </row>
    <row r="58" spans="1:7" ht="18.75" customHeight="1">
      <c r="A58" s="27" t="s">
        <v>108</v>
      </c>
      <c r="B58" s="253" t="s">
        <v>109</v>
      </c>
      <c r="C58" s="256"/>
      <c r="D58" s="256"/>
      <c r="E58" s="256"/>
      <c r="F58" s="256"/>
      <c r="G58" s="255"/>
    </row>
    <row r="59" spans="1:7" ht="32.25" customHeight="1">
      <c r="A59" s="27" t="s">
        <v>110</v>
      </c>
      <c r="B59" s="253" t="s">
        <v>111</v>
      </c>
      <c r="C59" s="254"/>
      <c r="D59" s="254"/>
      <c r="E59" s="254"/>
      <c r="F59" s="254"/>
      <c r="G59" s="255"/>
    </row>
    <row r="60" spans="1:7" ht="32.25" customHeight="1">
      <c r="A60" s="27" t="s">
        <v>112</v>
      </c>
      <c r="B60" s="253" t="s">
        <v>113</v>
      </c>
      <c r="C60" s="254"/>
      <c r="D60" s="254"/>
      <c r="E60" s="254"/>
      <c r="F60" s="254"/>
      <c r="G60" s="255"/>
    </row>
    <row r="61" spans="1:7" ht="32.25" customHeight="1">
      <c r="A61" s="27" t="s">
        <v>114</v>
      </c>
      <c r="B61" s="253" t="s">
        <v>115</v>
      </c>
      <c r="C61" s="254"/>
      <c r="D61" s="254"/>
      <c r="E61" s="254"/>
      <c r="F61" s="254"/>
      <c r="G61" s="255"/>
    </row>
    <row r="62" spans="1:7" ht="31.5" customHeight="1">
      <c r="A62" s="27" t="s">
        <v>116</v>
      </c>
      <c r="B62" s="253" t="s">
        <v>117</v>
      </c>
      <c r="C62" s="254"/>
      <c r="D62" s="254"/>
      <c r="E62" s="254"/>
      <c r="F62" s="254"/>
      <c r="G62" s="255"/>
    </row>
    <row r="63" spans="1:7" ht="31.5" customHeight="1">
      <c r="A63" s="27" t="s">
        <v>118</v>
      </c>
      <c r="B63" s="253" t="s">
        <v>119</v>
      </c>
      <c r="C63" s="254"/>
      <c r="D63" s="254"/>
      <c r="E63" s="254"/>
      <c r="F63" s="254"/>
      <c r="G63" s="255"/>
    </row>
    <row r="64" spans="1:7" ht="48.75" customHeight="1">
      <c r="A64" s="27" t="s">
        <v>120</v>
      </c>
      <c r="B64" s="253" t="s">
        <v>121</v>
      </c>
      <c r="C64" s="256"/>
      <c r="D64" s="256"/>
      <c r="E64" s="256"/>
      <c r="F64" s="256"/>
      <c r="G64" s="255"/>
    </row>
    <row r="65" spans="1:7" ht="18.75" customHeight="1">
      <c r="A65" s="27" t="s">
        <v>122</v>
      </c>
      <c r="B65" s="253" t="s">
        <v>123</v>
      </c>
      <c r="C65" s="254"/>
      <c r="D65" s="254"/>
      <c r="E65" s="254"/>
      <c r="F65" s="254"/>
      <c r="G65" s="255"/>
    </row>
    <row r="66" spans="1:7" ht="51.75" customHeight="1">
      <c r="A66" s="27" t="s">
        <v>124</v>
      </c>
      <c r="B66" s="253" t="s">
        <v>125</v>
      </c>
      <c r="C66" s="256"/>
      <c r="D66" s="256"/>
      <c r="E66" s="256"/>
      <c r="F66" s="256"/>
      <c r="G66" s="255"/>
    </row>
    <row r="67" spans="1:7" ht="31.5" customHeight="1">
      <c r="A67" s="27" t="s">
        <v>126</v>
      </c>
      <c r="B67" s="253" t="s">
        <v>127</v>
      </c>
      <c r="C67" s="254"/>
      <c r="D67" s="254"/>
      <c r="E67" s="254"/>
      <c r="F67" s="254"/>
      <c r="G67" s="255"/>
    </row>
    <row r="68" spans="1:7" ht="31.5" customHeight="1">
      <c r="A68" s="27" t="s">
        <v>128</v>
      </c>
      <c r="B68" s="253" t="s">
        <v>129</v>
      </c>
      <c r="C68" s="254"/>
      <c r="D68" s="254"/>
      <c r="E68" s="254"/>
      <c r="F68" s="254"/>
      <c r="G68" s="255"/>
    </row>
    <row r="69" spans="1:7" ht="31.5" customHeight="1">
      <c r="A69" s="27" t="s">
        <v>130</v>
      </c>
      <c r="B69" s="253" t="s">
        <v>131</v>
      </c>
      <c r="C69" s="254"/>
      <c r="D69" s="254"/>
      <c r="E69" s="254"/>
      <c r="F69" s="254"/>
      <c r="G69" s="255"/>
    </row>
    <row r="70" spans="1:7" ht="31.5" customHeight="1">
      <c r="A70" s="27" t="s">
        <v>132</v>
      </c>
      <c r="B70" s="253" t="s">
        <v>133</v>
      </c>
      <c r="C70" s="254"/>
      <c r="D70" s="254"/>
      <c r="E70" s="254"/>
      <c r="F70" s="254"/>
      <c r="G70" s="255"/>
    </row>
    <row r="71" spans="1:7" ht="31.5" customHeight="1">
      <c r="A71" s="27" t="s">
        <v>134</v>
      </c>
      <c r="B71" s="253" t="s">
        <v>135</v>
      </c>
      <c r="C71" s="254"/>
      <c r="D71" s="254"/>
      <c r="E71" s="254"/>
      <c r="F71" s="254"/>
      <c r="G71" s="255"/>
    </row>
    <row r="72" spans="1:7" ht="31.5" customHeight="1">
      <c r="A72" s="27" t="s">
        <v>136</v>
      </c>
      <c r="B72" s="253" t="s">
        <v>137</v>
      </c>
      <c r="C72" s="254"/>
      <c r="D72" s="254"/>
      <c r="E72" s="254"/>
      <c r="F72" s="254"/>
      <c r="G72" s="255"/>
    </row>
    <row r="73" spans="1:7" ht="31.5" customHeight="1">
      <c r="A73" s="27" t="s">
        <v>138</v>
      </c>
      <c r="B73" s="253" t="s">
        <v>139</v>
      </c>
      <c r="C73" s="254"/>
      <c r="D73" s="254"/>
      <c r="E73" s="254"/>
      <c r="F73" s="254"/>
      <c r="G73" s="255"/>
    </row>
    <row r="77" spans="1:7" ht="51.75">
      <c r="B77" s="31" t="s">
        <v>140</v>
      </c>
    </row>
    <row r="78" spans="1:7" ht="26.25">
      <c r="B78" s="31" t="s">
        <v>141</v>
      </c>
    </row>
    <row r="79" spans="1:7">
      <c r="B79" s="32" t="s">
        <v>142</v>
      </c>
    </row>
    <row r="80" spans="1:7">
      <c r="B80" s="32" t="s">
        <v>143</v>
      </c>
    </row>
    <row r="81" spans="2:2">
      <c r="B81" s="32" t="s">
        <v>144</v>
      </c>
    </row>
    <row r="82" spans="2:2">
      <c r="B82" s="32" t="s">
        <v>145</v>
      </c>
    </row>
    <row r="83" spans="2:2">
      <c r="B83" s="32" t="s">
        <v>146</v>
      </c>
    </row>
    <row r="84" spans="2:2">
      <c r="B84" s="32" t="s">
        <v>147</v>
      </c>
    </row>
    <row r="85" spans="2:2">
      <c r="B85" s="31" t="s">
        <v>148</v>
      </c>
    </row>
    <row r="117" spans="5:5">
      <c r="E117" s="11">
        <v>65.2</v>
      </c>
    </row>
    <row r="122" spans="5:5">
      <c r="E122" s="11">
        <v>60.8</v>
      </c>
    </row>
    <row r="136" spans="2:111" s="2" customFormat="1">
      <c r="B136" s="33"/>
      <c r="C136" s="33"/>
      <c r="E136" s="34"/>
      <c r="F136" s="35"/>
      <c r="G136" s="35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36"/>
      <c r="BN136" s="36"/>
      <c r="BO136" s="36"/>
      <c r="BP136" s="36"/>
      <c r="BQ136" s="36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</row>
    <row r="137" spans="2:111" s="2" customFormat="1" ht="27">
      <c r="B137" s="33">
        <v>1</v>
      </c>
      <c r="C137" s="33" t="s">
        <v>149</v>
      </c>
      <c r="E137" s="34">
        <f>3.68+20.56+17.41</f>
        <v>41.65</v>
      </c>
      <c r="F137" s="35"/>
      <c r="G137" s="35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  <c r="DG137" s="36"/>
    </row>
    <row r="138" spans="2:111" s="2" customFormat="1">
      <c r="B138" s="33">
        <v>2</v>
      </c>
      <c r="C138" s="33"/>
      <c r="E138" s="34">
        <f>3.68+20.56+17.41</f>
        <v>41.65</v>
      </c>
      <c r="F138" s="35"/>
      <c r="G138" s="35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</row>
    <row r="139" spans="2:111" s="2" customFormat="1" ht="27">
      <c r="B139" s="33">
        <v>3</v>
      </c>
      <c r="C139" s="33" t="s">
        <v>150</v>
      </c>
      <c r="E139" s="34">
        <f>3.68+20.56+17.41</f>
        <v>41.65</v>
      </c>
      <c r="F139" s="35"/>
      <c r="G139" s="35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</row>
    <row r="140" spans="2:111" s="2" customFormat="1" ht="27">
      <c r="B140" s="33">
        <v>4</v>
      </c>
      <c r="C140" s="33" t="s">
        <v>151</v>
      </c>
      <c r="E140" s="34">
        <f>3.68+20.56+17.41</f>
        <v>41.65</v>
      </c>
      <c r="F140" s="35"/>
      <c r="G140" s="35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36"/>
      <c r="BN140" s="36"/>
      <c r="BO140" s="36"/>
      <c r="BP140" s="36"/>
      <c r="BQ140" s="36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  <c r="DD140" s="36"/>
      <c r="DE140" s="36"/>
      <c r="DF140" s="36"/>
      <c r="DG140" s="36"/>
    </row>
    <row r="141" spans="2:111" s="2" customFormat="1">
      <c r="B141" s="33">
        <v>5</v>
      </c>
      <c r="C141" s="33" t="s">
        <v>152</v>
      </c>
      <c r="E141" s="34">
        <f>3.68+20.56+17.41</f>
        <v>41.65</v>
      </c>
      <c r="F141" s="35"/>
      <c r="G141" s="35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36"/>
      <c r="BN141" s="36"/>
      <c r="BO141" s="36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  <c r="DG141" s="36"/>
    </row>
    <row r="166" spans="1:7">
      <c r="A166" s="37"/>
      <c r="B166" s="38"/>
      <c r="C166" s="38"/>
      <c r="D166" s="39"/>
      <c r="E166" s="40"/>
      <c r="F166" s="41"/>
      <c r="G166" s="42"/>
    </row>
    <row r="230" spans="3:5">
      <c r="C230" s="10" t="s">
        <v>153</v>
      </c>
    </row>
    <row r="231" spans="3:5">
      <c r="E231" s="11">
        <v>94.95</v>
      </c>
    </row>
    <row r="232" spans="3:5">
      <c r="E232" s="11">
        <v>22.55</v>
      </c>
    </row>
    <row r="233" spans="3:5">
      <c r="E233" s="11">
        <v>99.3</v>
      </c>
    </row>
    <row r="234" spans="3:5">
      <c r="E234" s="11">
        <v>16.600000000000001</v>
      </c>
    </row>
    <row r="235" spans="3:5">
      <c r="E235" s="11">
        <v>16.600000000000001</v>
      </c>
    </row>
    <row r="236" spans="3:5">
      <c r="E236" s="11">
        <v>184.8</v>
      </c>
    </row>
    <row r="237" spans="3:5">
      <c r="E237" s="11">
        <v>134.30000000000001</v>
      </c>
    </row>
    <row r="241" spans="5:5">
      <c r="E241" s="11">
        <v>138.5</v>
      </c>
    </row>
    <row r="242" spans="5:5">
      <c r="E242" s="11">
        <v>138.5</v>
      </c>
    </row>
    <row r="243" spans="5:5">
      <c r="E243" s="11">
        <v>174</v>
      </c>
    </row>
    <row r="244" spans="5:5">
      <c r="E244" s="11">
        <v>174</v>
      </c>
    </row>
  </sheetData>
  <sheetProtection algorithmName="SHA-512" hashValue="TywY0tjPpP2fMXsFXOczzUuVdN4wxuICl/NDkKq6frAGafbLB3ROxEl1yzEyb1aq+G5y8U5kXqrz1fxguE8+KA==" saltValue="tmZqOasGxrg82FDD3o0U5w==" spinCount="100000" sheet="1" objects="1" scenarios="1"/>
  <mergeCells count="67">
    <mergeCell ref="B9:G9"/>
    <mergeCell ref="B3:G3"/>
    <mergeCell ref="B5:G5"/>
    <mergeCell ref="B6:G6"/>
    <mergeCell ref="B7:G7"/>
    <mergeCell ref="B8:G8"/>
    <mergeCell ref="B17:G17"/>
    <mergeCell ref="B18:G18"/>
    <mergeCell ref="B19:G19"/>
    <mergeCell ref="B20:G20"/>
    <mergeCell ref="B21:G21"/>
    <mergeCell ref="B11:G11"/>
    <mergeCell ref="B12:G12"/>
    <mergeCell ref="B14:G14"/>
    <mergeCell ref="B15:G15"/>
    <mergeCell ref="B16:G16"/>
    <mergeCell ref="B46:G46"/>
    <mergeCell ref="B47:G47"/>
    <mergeCell ref="B48:G48"/>
    <mergeCell ref="B49:G49"/>
    <mergeCell ref="B50:G50"/>
    <mergeCell ref="B41:G41"/>
    <mergeCell ref="B42:G42"/>
    <mergeCell ref="B43:G43"/>
    <mergeCell ref="B44:G44"/>
    <mergeCell ref="B45:G45"/>
    <mergeCell ref="B35:G35"/>
    <mergeCell ref="B36:G36"/>
    <mergeCell ref="B37:G37"/>
    <mergeCell ref="B38:G38"/>
    <mergeCell ref="B40:G40"/>
    <mergeCell ref="B72:G72"/>
    <mergeCell ref="B73:G73"/>
    <mergeCell ref="B10:G10"/>
    <mergeCell ref="B22:G22"/>
    <mergeCell ref="B23:G23"/>
    <mergeCell ref="B24:G24"/>
    <mergeCell ref="B25:G25"/>
    <mergeCell ref="B26:G26"/>
    <mergeCell ref="B27:G27"/>
    <mergeCell ref="B28:G28"/>
    <mergeCell ref="B29:G29"/>
    <mergeCell ref="B30:G30"/>
    <mergeCell ref="B31:G31"/>
    <mergeCell ref="B32:G32"/>
    <mergeCell ref="B33:G33"/>
    <mergeCell ref="B34:G34"/>
    <mergeCell ref="B67:G67"/>
    <mergeCell ref="B68:G68"/>
    <mergeCell ref="B69:G69"/>
    <mergeCell ref="B70:G70"/>
    <mergeCell ref="B71:G71"/>
    <mergeCell ref="B62:G62"/>
    <mergeCell ref="B63:G63"/>
    <mergeCell ref="B64:G64"/>
    <mergeCell ref="B65:G65"/>
    <mergeCell ref="B66:G66"/>
    <mergeCell ref="B57:G57"/>
    <mergeCell ref="B58:G58"/>
    <mergeCell ref="B59:G59"/>
    <mergeCell ref="B60:G60"/>
    <mergeCell ref="B61:G61"/>
    <mergeCell ref="B52:G52"/>
    <mergeCell ref="B53:G53"/>
    <mergeCell ref="B54:G54"/>
    <mergeCell ref="B55:G55"/>
    <mergeCell ref="B56:G56"/>
  </mergeCells>
  <printOptions horizontalCentered="1"/>
  <pageMargins left="0.78749999999999998" right="0.78749999999999998" top="0.98402780000000001" bottom="0.98402780000000001" header="0.51180550000000002" footer="0.51180550000000002"/>
  <pageSetup paperSize="9" scale="93" fitToHeight="4" orientation="portrait" r:id="rId1"/>
  <headerFooter scaleWithDoc="0" alignWithMargins="0">
    <oddHeader>&amp;R&amp;"Arial CE,Kurzíva"&amp;8 71000 ADMIN. BUDOVA KURIE - stavební úpravy - Biskupské nám.2 Olomouc</oddHeader>
    <oddFooter>&amp;L&amp;"Arial CE,Kurzíva"&amp;8DPS (01/2023)&amp;R&amp;"Arial CE,Kurzíva"&amp;8&amp;A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view="pageBreakPreview" topLeftCell="A58" zoomScaleNormal="100" zoomScaleSheetLayoutView="100" workbookViewId="0">
      <selection activeCell="F64" sqref="F64"/>
    </sheetView>
  </sheetViews>
  <sheetFormatPr defaultRowHeight="12.75"/>
  <cols>
    <col min="1" max="1" width="26.83203125" style="43" customWidth="1"/>
    <col min="2" max="2" width="19.1640625" style="43" customWidth="1"/>
    <col min="3" max="3" width="32.5" style="43" customWidth="1"/>
    <col min="4" max="4" width="14.6640625" style="43" customWidth="1"/>
    <col min="5" max="9" width="9.33203125" style="43"/>
    <col min="10" max="10" width="6" style="43" customWidth="1"/>
    <col min="11" max="11" width="9.33203125" style="43"/>
    <col min="12" max="12" width="6.6640625" style="43" customWidth="1"/>
    <col min="13" max="16384" width="9.33203125" style="43"/>
  </cols>
  <sheetData>
    <row r="1" spans="1:4" ht="14.25">
      <c r="A1" s="44"/>
      <c r="B1" s="45" t="s">
        <v>154</v>
      </c>
      <c r="C1" s="297" t="s">
        <v>155</v>
      </c>
    </row>
    <row r="2" spans="1:4">
      <c r="A2" s="299" t="s">
        <v>156</v>
      </c>
      <c r="B2" s="301" t="s">
        <v>157</v>
      </c>
      <c r="C2" s="298"/>
    </row>
    <row r="3" spans="1:4" ht="13.5" thickBot="1">
      <c r="A3" s="300"/>
      <c r="B3" s="302"/>
      <c r="C3" s="46"/>
    </row>
    <row r="4" spans="1:4" ht="14.25" thickBot="1">
      <c r="A4" s="303" t="s">
        <v>158</v>
      </c>
      <c r="B4" s="304"/>
      <c r="C4" s="305"/>
    </row>
    <row r="5" spans="1:4" ht="21" thickBot="1">
      <c r="A5" s="48" t="s">
        <v>159</v>
      </c>
      <c r="B5" s="306" t="s">
        <v>160</v>
      </c>
      <c r="C5" s="282"/>
    </row>
    <row r="7" spans="1:4" ht="15" thickBot="1">
      <c r="A7" s="294" t="s">
        <v>161</v>
      </c>
      <c r="B7" s="295"/>
      <c r="C7" s="295"/>
      <c r="D7" s="296"/>
    </row>
    <row r="8" spans="1:4" ht="13.5" thickBot="1">
      <c r="A8" s="51" t="s">
        <v>162</v>
      </c>
      <c r="B8" s="290" t="s">
        <v>163</v>
      </c>
      <c r="C8" s="273"/>
      <c r="D8" s="291"/>
    </row>
    <row r="9" spans="1:4" ht="13.5" thickBot="1">
      <c r="A9" s="51" t="s">
        <v>164</v>
      </c>
      <c r="B9" s="307" t="s">
        <v>165</v>
      </c>
      <c r="C9" s="273"/>
      <c r="D9" s="291"/>
    </row>
    <row r="10" spans="1:4" ht="13.5" thickBot="1">
      <c r="A10" s="51" t="s">
        <v>166</v>
      </c>
      <c r="B10" s="51" t="s">
        <v>167</v>
      </c>
      <c r="C10" s="51" t="s">
        <v>168</v>
      </c>
      <c r="D10" s="54" t="s">
        <v>167</v>
      </c>
    </row>
    <row r="11" spans="1:4" ht="13.5" thickBot="1">
      <c r="A11" s="51" t="s">
        <v>169</v>
      </c>
      <c r="B11" s="55">
        <v>445151</v>
      </c>
      <c r="C11" s="51" t="s">
        <v>170</v>
      </c>
      <c r="D11" s="56" t="s">
        <v>171</v>
      </c>
    </row>
    <row r="12" spans="1:4" ht="15" thickBot="1">
      <c r="A12" s="294" t="s">
        <v>172</v>
      </c>
      <c r="B12" s="295"/>
      <c r="C12" s="295"/>
      <c r="D12" s="296"/>
    </row>
    <row r="13" spans="1:4" ht="15" thickBot="1">
      <c r="A13" s="57" t="s">
        <v>162</v>
      </c>
      <c r="B13" s="294" t="s">
        <v>173</v>
      </c>
      <c r="C13" s="295"/>
      <c r="D13" s="296"/>
    </row>
    <row r="14" spans="1:4" ht="13.5" thickBot="1">
      <c r="A14" s="51" t="s">
        <v>174</v>
      </c>
      <c r="B14" s="283"/>
      <c r="C14" s="284"/>
      <c r="D14" s="285"/>
    </row>
    <row r="15" spans="1:4" ht="13.5" thickBot="1">
      <c r="A15" s="57" t="s">
        <v>166</v>
      </c>
      <c r="B15" s="60"/>
      <c r="C15" s="57" t="s">
        <v>168</v>
      </c>
      <c r="D15" s="61"/>
    </row>
    <row r="16" spans="1:4" ht="13.5" thickBot="1">
      <c r="A16" s="60" t="s">
        <v>169</v>
      </c>
      <c r="B16" s="60"/>
      <c r="C16" s="60" t="s">
        <v>170</v>
      </c>
      <c r="D16" s="61"/>
    </row>
    <row r="17" spans="1:8" ht="15" thickBot="1">
      <c r="A17" s="294" t="s">
        <v>175</v>
      </c>
      <c r="B17" s="295"/>
      <c r="C17" s="295"/>
      <c r="D17" s="296"/>
    </row>
    <row r="18" spans="1:8" ht="13.5" thickBot="1">
      <c r="A18" s="51" t="s">
        <v>176</v>
      </c>
      <c r="B18" s="290" t="s">
        <v>177</v>
      </c>
      <c r="C18" s="273"/>
      <c r="D18" s="291"/>
    </row>
    <row r="19" spans="1:8" ht="15" thickBot="1">
      <c r="A19" s="57" t="s">
        <v>178</v>
      </c>
      <c r="B19" s="62" t="s">
        <v>179</v>
      </c>
      <c r="C19" s="57" t="s">
        <v>180</v>
      </c>
      <c r="D19" s="61"/>
    </row>
    <row r="20" spans="1:8" ht="13.5" thickBot="1">
      <c r="A20" s="60"/>
      <c r="B20" s="60"/>
      <c r="C20" s="51" t="s">
        <v>181</v>
      </c>
      <c r="D20" s="56" t="s">
        <v>182</v>
      </c>
    </row>
    <row r="22" spans="1:8" ht="13.5" thickBot="1">
      <c r="A22" s="63" t="s">
        <v>183</v>
      </c>
      <c r="B22" s="52" t="s">
        <v>184</v>
      </c>
      <c r="C22" s="58"/>
      <c r="D22" s="58"/>
      <c r="E22" s="58"/>
      <c r="F22" s="58"/>
      <c r="G22" s="58"/>
      <c r="H22" s="59"/>
    </row>
    <row r="23" spans="1:8">
      <c r="A23" s="44"/>
      <c r="B23" s="64"/>
      <c r="C23" s="65"/>
      <c r="D23" s="66" t="s">
        <v>185</v>
      </c>
      <c r="E23" s="67" t="s">
        <v>186</v>
      </c>
      <c r="F23" s="67" t="s">
        <v>186</v>
      </c>
      <c r="G23" s="68"/>
      <c r="H23" s="68"/>
    </row>
    <row r="24" spans="1:8" ht="14.25">
      <c r="A24" s="292" t="s">
        <v>187</v>
      </c>
      <c r="B24" s="293"/>
      <c r="C24" s="69"/>
      <c r="D24" s="70" t="s">
        <v>188</v>
      </c>
      <c r="E24" s="71" t="s">
        <v>189</v>
      </c>
      <c r="F24" s="71" t="s">
        <v>189</v>
      </c>
      <c r="G24" s="70" t="s">
        <v>190</v>
      </c>
      <c r="H24" s="70" t="s">
        <v>191</v>
      </c>
    </row>
    <row r="25" spans="1:8">
      <c r="A25" s="72"/>
      <c r="B25" s="73"/>
      <c r="C25" s="69"/>
      <c r="D25" s="74" t="s">
        <v>192</v>
      </c>
      <c r="E25" s="74" t="s">
        <v>193</v>
      </c>
      <c r="F25" s="74" t="s">
        <v>194</v>
      </c>
      <c r="G25" s="75"/>
      <c r="H25" s="75"/>
    </row>
    <row r="26" spans="1:8" ht="33.75" thickBot="1">
      <c r="A26" s="76"/>
      <c r="B26" s="77" t="s">
        <v>195</v>
      </c>
      <c r="C26" s="78"/>
      <c r="D26" s="79" t="s">
        <v>196</v>
      </c>
      <c r="E26" s="80" t="s">
        <v>197</v>
      </c>
      <c r="F26" s="79" t="s">
        <v>198</v>
      </c>
      <c r="G26" s="81" t="s">
        <v>199</v>
      </c>
      <c r="H26" s="82" t="s">
        <v>200</v>
      </c>
    </row>
    <row r="27" spans="1:8" ht="13.5" thickBot="1">
      <c r="A27" s="280" t="s">
        <v>201</v>
      </c>
      <c r="B27" s="281"/>
      <c r="C27" s="282"/>
      <c r="D27" s="84" t="s">
        <v>202</v>
      </c>
      <c r="E27" s="84" t="s">
        <v>202</v>
      </c>
      <c r="F27" s="84" t="s">
        <v>202</v>
      </c>
      <c r="G27" s="84" t="s">
        <v>203</v>
      </c>
      <c r="H27" s="84" t="s">
        <v>202</v>
      </c>
    </row>
    <row r="28" spans="1:8" ht="13.5" thickBot="1">
      <c r="A28" s="63" t="s">
        <v>204</v>
      </c>
      <c r="B28" s="58"/>
      <c r="C28" s="53" t="s">
        <v>205</v>
      </c>
      <c r="D28" s="84" t="s">
        <v>202</v>
      </c>
      <c r="E28" s="84" t="s">
        <v>202</v>
      </c>
      <c r="F28" s="84" t="s">
        <v>202</v>
      </c>
      <c r="G28" s="84" t="s">
        <v>203</v>
      </c>
      <c r="H28" s="84" t="s">
        <v>202</v>
      </c>
    </row>
    <row r="29" spans="1:8" ht="13.5" thickBot="1">
      <c r="A29" s="280" t="s">
        <v>206</v>
      </c>
      <c r="B29" s="281"/>
      <c r="C29" s="282"/>
      <c r="D29" s="84" t="s">
        <v>202</v>
      </c>
      <c r="E29" s="84" t="s">
        <v>202</v>
      </c>
      <c r="F29" s="84" t="s">
        <v>202</v>
      </c>
      <c r="G29" s="84" t="s">
        <v>203</v>
      </c>
      <c r="H29" s="84" t="s">
        <v>202</v>
      </c>
    </row>
    <row r="30" spans="1:8" ht="13.5" thickBot="1">
      <c r="A30" s="63" t="s">
        <v>207</v>
      </c>
      <c r="B30" s="58"/>
      <c r="C30" s="53" t="s">
        <v>208</v>
      </c>
      <c r="D30" s="84" t="s">
        <v>202</v>
      </c>
      <c r="E30" s="84" t="s">
        <v>202</v>
      </c>
      <c r="F30" s="84" t="s">
        <v>202</v>
      </c>
      <c r="G30" s="84" t="s">
        <v>203</v>
      </c>
      <c r="H30" s="84" t="s">
        <v>202</v>
      </c>
    </row>
    <row r="31" spans="1:8" ht="13.5" thickBot="1">
      <c r="A31" s="280" t="s">
        <v>209</v>
      </c>
      <c r="B31" s="281"/>
      <c r="C31" s="282"/>
      <c r="D31" s="84" t="s">
        <v>202</v>
      </c>
      <c r="E31" s="84" t="s">
        <v>202</v>
      </c>
      <c r="F31" s="84" t="s">
        <v>202</v>
      </c>
      <c r="G31" s="84" t="s">
        <v>203</v>
      </c>
      <c r="H31" s="84" t="s">
        <v>202</v>
      </c>
    </row>
    <row r="32" spans="1:8" ht="13.5" thickBot="1">
      <c r="A32" s="83" t="s">
        <v>210</v>
      </c>
      <c r="B32" s="58"/>
      <c r="C32" s="53" t="s">
        <v>211</v>
      </c>
      <c r="D32" s="84" t="s">
        <v>202</v>
      </c>
      <c r="E32" s="84" t="s">
        <v>202</v>
      </c>
      <c r="F32" s="84" t="s">
        <v>202</v>
      </c>
      <c r="G32" s="84" t="s">
        <v>203</v>
      </c>
      <c r="H32" s="84" t="s">
        <v>202</v>
      </c>
    </row>
    <row r="33" spans="1:12" ht="13.5" thickBot="1">
      <c r="A33" s="280" t="s">
        <v>212</v>
      </c>
      <c r="B33" s="281"/>
      <c r="C33" s="282"/>
      <c r="D33" s="84" t="s">
        <v>202</v>
      </c>
      <c r="E33" s="84" t="s">
        <v>202</v>
      </c>
      <c r="F33" s="84" t="s">
        <v>202</v>
      </c>
      <c r="G33" s="84" t="s">
        <v>203</v>
      </c>
      <c r="H33" s="84" t="s">
        <v>202</v>
      </c>
    </row>
    <row r="34" spans="1:12" ht="13.5" thickBot="1">
      <c r="A34" s="283"/>
      <c r="B34" s="284"/>
      <c r="C34" s="285"/>
      <c r="D34" s="60"/>
      <c r="E34" s="60"/>
      <c r="F34" s="60"/>
      <c r="G34" s="60"/>
      <c r="H34" s="60"/>
    </row>
    <row r="35" spans="1:12" ht="13.5" thickBot="1">
      <c r="A35" s="286" t="s">
        <v>213</v>
      </c>
      <c r="B35" s="287"/>
      <c r="C35" s="288"/>
      <c r="D35" s="84" t="s">
        <v>202</v>
      </c>
      <c r="E35" s="84" t="s">
        <v>202</v>
      </c>
      <c r="F35" s="84" t="s">
        <v>202</v>
      </c>
      <c r="G35" s="84" t="s">
        <v>202</v>
      </c>
      <c r="H35" s="84" t="s">
        <v>202</v>
      </c>
    </row>
    <row r="37" spans="1:12" ht="13.5" thickBot="1">
      <c r="A37" s="83" t="s">
        <v>214</v>
      </c>
      <c r="B37" s="85" t="s">
        <v>215</v>
      </c>
      <c r="C37" s="86" t="s">
        <v>216</v>
      </c>
    </row>
    <row r="38" spans="1:12">
      <c r="A38" s="44"/>
      <c r="B38" s="87"/>
      <c r="C38" s="88" t="s">
        <v>217</v>
      </c>
    </row>
    <row r="39" spans="1:12">
      <c r="A39" s="72"/>
      <c r="B39" s="89"/>
      <c r="C39" s="90"/>
    </row>
    <row r="40" spans="1:12" ht="13.5" thickBot="1">
      <c r="A40" s="76"/>
      <c r="B40" s="91"/>
      <c r="C40" s="81" t="s">
        <v>218</v>
      </c>
    </row>
    <row r="41" spans="1:12" ht="13.5" thickBot="1"/>
    <row r="42" spans="1:12" ht="15" thickBot="1">
      <c r="A42" s="289" t="s">
        <v>177</v>
      </c>
      <c r="B42" s="273"/>
      <c r="C42" s="273"/>
      <c r="D42" s="92" t="s">
        <v>167</v>
      </c>
      <c r="E42" s="47" t="s">
        <v>219</v>
      </c>
      <c r="F42" s="93"/>
      <c r="G42" s="47" t="s">
        <v>167</v>
      </c>
      <c r="H42" s="49" t="s">
        <v>220</v>
      </c>
      <c r="I42" s="273" t="s">
        <v>221</v>
      </c>
      <c r="J42" s="273"/>
      <c r="K42" s="273"/>
      <c r="L42" s="50" t="s">
        <v>220</v>
      </c>
    </row>
    <row r="43" spans="1:12">
      <c r="A43" s="274" t="s">
        <v>222</v>
      </c>
      <c r="B43" s="275"/>
      <c r="C43" s="94" t="s">
        <v>223</v>
      </c>
      <c r="D43" s="95"/>
      <c r="E43" s="96" t="s">
        <v>224</v>
      </c>
      <c r="F43" s="97"/>
      <c r="G43" s="274"/>
      <c r="H43" s="275"/>
      <c r="I43" s="276" t="s">
        <v>225</v>
      </c>
      <c r="J43" s="277"/>
      <c r="K43" s="64"/>
      <c r="L43" s="65"/>
    </row>
    <row r="44" spans="1:12" ht="14.25" thickBot="1">
      <c r="A44" s="271" t="s">
        <v>226</v>
      </c>
      <c r="B44" s="272"/>
      <c r="C44" s="82" t="s">
        <v>219</v>
      </c>
      <c r="D44" s="278" t="s">
        <v>227</v>
      </c>
      <c r="E44" s="279"/>
      <c r="F44" s="272"/>
      <c r="G44" s="278"/>
      <c r="H44" s="272"/>
      <c r="I44" s="98"/>
      <c r="J44" s="99" t="s">
        <v>228</v>
      </c>
      <c r="K44" s="100"/>
      <c r="L44" s="78"/>
    </row>
    <row r="45" spans="1:12">
      <c r="A45" s="101"/>
      <c r="B45" s="68"/>
      <c r="C45" s="44"/>
      <c r="D45" s="97"/>
      <c r="E45" s="101"/>
      <c r="F45" s="101"/>
      <c r="G45" s="264" t="s">
        <v>229</v>
      </c>
      <c r="H45" s="265"/>
      <c r="I45" s="102" t="s">
        <v>229</v>
      </c>
      <c r="J45" s="65"/>
      <c r="K45" s="266" t="s">
        <v>230</v>
      </c>
      <c r="L45" s="267"/>
    </row>
    <row r="46" spans="1:12">
      <c r="A46" s="268" t="s">
        <v>231</v>
      </c>
      <c r="B46" s="269" t="s">
        <v>232</v>
      </c>
      <c r="C46" s="270" t="s">
        <v>233</v>
      </c>
      <c r="D46" s="103" t="s">
        <v>234</v>
      </c>
      <c r="E46" s="74" t="s">
        <v>235</v>
      </c>
      <c r="F46" s="74" t="s">
        <v>235</v>
      </c>
      <c r="G46" s="74" t="s">
        <v>236</v>
      </c>
      <c r="H46" s="74" t="s">
        <v>236</v>
      </c>
      <c r="I46" s="74" t="s">
        <v>237</v>
      </c>
      <c r="J46" s="75" t="s">
        <v>238</v>
      </c>
      <c r="K46" s="75" t="s">
        <v>239</v>
      </c>
      <c r="L46" s="75" t="s">
        <v>239</v>
      </c>
    </row>
    <row r="47" spans="1:12">
      <c r="A47" s="268"/>
      <c r="B47" s="269"/>
      <c r="C47" s="270"/>
      <c r="D47" s="103" t="s">
        <v>240</v>
      </c>
      <c r="E47" s="74" t="s">
        <v>241</v>
      </c>
      <c r="F47" s="74" t="s">
        <v>241</v>
      </c>
      <c r="G47" s="74" t="s">
        <v>242</v>
      </c>
      <c r="H47" s="74" t="s">
        <v>242</v>
      </c>
      <c r="I47" s="74" t="s">
        <v>242</v>
      </c>
      <c r="J47" s="75" t="s">
        <v>242</v>
      </c>
      <c r="K47" s="75" t="s">
        <v>243</v>
      </c>
      <c r="L47" s="75" t="s">
        <v>243</v>
      </c>
    </row>
    <row r="48" spans="1:12" ht="13.5" thickBot="1">
      <c r="A48" s="104"/>
      <c r="B48" s="105"/>
      <c r="C48" s="76"/>
      <c r="D48" s="46"/>
      <c r="E48" s="82" t="s">
        <v>244</v>
      </c>
      <c r="F48" s="82" t="s">
        <v>245</v>
      </c>
      <c r="G48" s="82" t="s">
        <v>244</v>
      </c>
      <c r="H48" s="82" t="s">
        <v>245</v>
      </c>
      <c r="I48" s="82" t="s">
        <v>244</v>
      </c>
      <c r="J48" s="82" t="s">
        <v>245</v>
      </c>
      <c r="K48" s="82" t="s">
        <v>244</v>
      </c>
      <c r="L48" s="105"/>
    </row>
    <row r="50" spans="1:12">
      <c r="A50" s="106" t="s">
        <v>246</v>
      </c>
    </row>
    <row r="51" spans="1:12" ht="13.5" thickBot="1"/>
    <row r="52" spans="1:12" ht="48.75" thickBot="1">
      <c r="A52" s="107" t="s">
        <v>247</v>
      </c>
      <c r="B52" s="107"/>
      <c r="C52" s="108" t="s">
        <v>248</v>
      </c>
      <c r="D52" s="60"/>
      <c r="E52" s="109"/>
      <c r="F52" s="109" t="s">
        <v>249</v>
      </c>
      <c r="G52" s="109"/>
      <c r="H52" s="109" t="s">
        <v>249</v>
      </c>
      <c r="I52" s="109"/>
      <c r="J52" s="109" t="s">
        <v>249</v>
      </c>
      <c r="K52" s="109"/>
      <c r="L52" s="109" t="s">
        <v>249</v>
      </c>
    </row>
    <row r="53" spans="1:12" ht="13.5" thickBot="1">
      <c r="A53" s="110"/>
      <c r="B53" s="110" t="s">
        <v>250</v>
      </c>
      <c r="C53" s="111" t="s">
        <v>248</v>
      </c>
      <c r="D53" s="60"/>
      <c r="E53" s="109"/>
      <c r="F53" s="109" t="s">
        <v>249</v>
      </c>
      <c r="G53" s="109"/>
      <c r="H53" s="109" t="s">
        <v>249</v>
      </c>
      <c r="I53" s="109"/>
      <c r="J53" s="109" t="s">
        <v>249</v>
      </c>
      <c r="K53" s="109"/>
      <c r="L53" s="109" t="s">
        <v>249</v>
      </c>
    </row>
    <row r="54" spans="1:12" ht="13.5" thickBot="1">
      <c r="A54" s="110"/>
      <c r="B54" s="107" t="s">
        <v>247</v>
      </c>
      <c r="C54" s="111" t="s">
        <v>251</v>
      </c>
      <c r="D54" s="60"/>
      <c r="E54" s="109"/>
      <c r="F54" s="109" t="s">
        <v>249</v>
      </c>
      <c r="G54" s="109"/>
      <c r="H54" s="109" t="s">
        <v>249</v>
      </c>
      <c r="I54" s="109"/>
      <c r="J54" s="109" t="s">
        <v>249</v>
      </c>
      <c r="K54" s="109"/>
      <c r="L54" s="109" t="s">
        <v>249</v>
      </c>
    </row>
    <row r="55" spans="1:12" ht="13.5" customHeight="1" thickBot="1">
      <c r="A55" s="110"/>
      <c r="B55" s="112" t="s">
        <v>247</v>
      </c>
      <c r="C55" s="113" t="s">
        <v>251</v>
      </c>
      <c r="D55" s="60"/>
      <c r="E55" s="109"/>
      <c r="F55" s="109" t="s">
        <v>249</v>
      </c>
      <c r="G55" s="109"/>
      <c r="H55" s="109" t="s">
        <v>249</v>
      </c>
      <c r="I55" s="109"/>
      <c r="J55" s="109" t="s">
        <v>249</v>
      </c>
      <c r="K55" s="109"/>
      <c r="L55" s="109" t="s">
        <v>249</v>
      </c>
    </row>
    <row r="56" spans="1:12" ht="13.5" customHeight="1" thickBot="1">
      <c r="A56" s="110"/>
      <c r="B56" s="112" t="s">
        <v>252</v>
      </c>
      <c r="C56" s="113" t="s">
        <v>253</v>
      </c>
      <c r="D56" s="60"/>
      <c r="E56" s="109"/>
      <c r="F56" s="109" t="s">
        <v>249</v>
      </c>
      <c r="G56" s="109"/>
      <c r="H56" s="109" t="s">
        <v>249</v>
      </c>
      <c r="I56" s="109"/>
      <c r="J56" s="109" t="s">
        <v>249</v>
      </c>
      <c r="K56" s="109"/>
      <c r="L56" s="109" t="s">
        <v>249</v>
      </c>
    </row>
    <row r="57" spans="1:12" ht="13.5" thickBot="1">
      <c r="A57" s="110"/>
      <c r="B57" s="107" t="s">
        <v>250</v>
      </c>
      <c r="C57" s="111" t="s">
        <v>254</v>
      </c>
      <c r="D57" s="60"/>
      <c r="E57" s="109"/>
      <c r="F57" s="109" t="s">
        <v>255</v>
      </c>
      <c r="G57" s="109"/>
      <c r="H57" s="109">
        <v>0</v>
      </c>
      <c r="I57" s="109"/>
      <c r="J57" s="109" t="s">
        <v>255</v>
      </c>
      <c r="K57" s="109"/>
      <c r="L57" s="109" t="s">
        <v>255</v>
      </c>
    </row>
    <row r="58" spans="1:12" ht="13.5" thickBot="1">
      <c r="A58" s="110"/>
      <c r="B58" s="112" t="s">
        <v>256</v>
      </c>
      <c r="C58" s="113" t="s">
        <v>257</v>
      </c>
      <c r="D58" s="60"/>
      <c r="E58" s="109"/>
      <c r="F58" s="109" t="s">
        <v>255</v>
      </c>
      <c r="G58" s="109"/>
      <c r="H58" s="109" t="s">
        <v>255</v>
      </c>
      <c r="I58" s="109"/>
      <c r="J58" s="109" t="s">
        <v>255</v>
      </c>
      <c r="K58" s="109"/>
      <c r="L58" s="109" t="s">
        <v>255</v>
      </c>
    </row>
    <row r="59" spans="1:12" ht="13.5" customHeight="1" thickBot="1">
      <c r="A59" s="110"/>
      <c r="B59" s="112" t="s">
        <v>258</v>
      </c>
      <c r="C59" s="113" t="s">
        <v>259</v>
      </c>
      <c r="D59" s="60"/>
      <c r="E59" s="109"/>
      <c r="F59" s="109" t="s">
        <v>255</v>
      </c>
      <c r="G59" s="109"/>
      <c r="H59" s="109" t="s">
        <v>255</v>
      </c>
      <c r="I59" s="109"/>
      <c r="J59" s="109" t="s">
        <v>255</v>
      </c>
      <c r="K59" s="109"/>
      <c r="L59" s="109" t="s">
        <v>255</v>
      </c>
    </row>
    <row r="60" spans="1:12" ht="13.5" customHeight="1" thickBot="1">
      <c r="A60" s="110"/>
      <c r="B60" s="112" t="s">
        <v>260</v>
      </c>
      <c r="C60" s="113" t="s">
        <v>261</v>
      </c>
      <c r="D60" s="60"/>
      <c r="E60" s="109"/>
      <c r="F60" s="109" t="s">
        <v>255</v>
      </c>
      <c r="G60" s="109"/>
      <c r="H60" s="109" t="s">
        <v>255</v>
      </c>
      <c r="I60" s="109"/>
      <c r="J60" s="109" t="s">
        <v>255</v>
      </c>
      <c r="K60" s="109"/>
      <c r="L60" s="109" t="s">
        <v>255</v>
      </c>
    </row>
    <row r="61" spans="1:12" ht="13.5" thickBot="1">
      <c r="A61" s="110"/>
      <c r="B61" s="107" t="s">
        <v>262</v>
      </c>
      <c r="C61" s="111" t="s">
        <v>263</v>
      </c>
      <c r="D61" s="60"/>
      <c r="E61" s="109"/>
      <c r="F61" s="109" t="s">
        <v>255</v>
      </c>
      <c r="G61" s="109"/>
      <c r="H61" s="109" t="s">
        <v>255</v>
      </c>
      <c r="I61" s="109"/>
      <c r="J61" s="109" t="s">
        <v>255</v>
      </c>
      <c r="K61" s="109"/>
      <c r="L61" s="109" t="s">
        <v>255</v>
      </c>
    </row>
    <row r="62" spans="1:12" ht="13.5" customHeight="1" thickBot="1">
      <c r="A62" s="110"/>
      <c r="B62" s="112" t="s">
        <v>264</v>
      </c>
      <c r="C62" s="113" t="s">
        <v>265</v>
      </c>
      <c r="D62" s="60"/>
      <c r="E62" s="109"/>
      <c r="F62" s="109" t="s">
        <v>255</v>
      </c>
      <c r="G62" s="109"/>
      <c r="H62" s="109" t="s">
        <v>255</v>
      </c>
      <c r="I62" s="109"/>
      <c r="J62" s="109" t="s">
        <v>255</v>
      </c>
      <c r="K62" s="109"/>
      <c r="L62" s="109" t="s">
        <v>255</v>
      </c>
    </row>
    <row r="63" spans="1:12" ht="13.5" thickBot="1">
      <c r="A63" s="110"/>
      <c r="B63" s="112" t="s">
        <v>266</v>
      </c>
      <c r="C63" s="113" t="s">
        <v>267</v>
      </c>
      <c r="D63" s="60"/>
      <c r="E63" s="109"/>
      <c r="F63" s="109" t="s">
        <v>255</v>
      </c>
      <c r="G63" s="109"/>
      <c r="H63" s="109" t="s">
        <v>255</v>
      </c>
      <c r="I63" s="109"/>
      <c r="J63" s="109" t="s">
        <v>255</v>
      </c>
      <c r="K63" s="109"/>
      <c r="L63" s="109" t="s">
        <v>255</v>
      </c>
    </row>
    <row r="64" spans="1:12" ht="13.5" thickBot="1">
      <c r="A64" s="110"/>
      <c r="B64" s="112" t="s">
        <v>268</v>
      </c>
      <c r="C64" s="113" t="s">
        <v>269</v>
      </c>
      <c r="D64" s="60"/>
      <c r="E64" s="109"/>
      <c r="F64" s="109" t="s">
        <v>255</v>
      </c>
      <c r="G64" s="109"/>
      <c r="H64" s="109" t="s">
        <v>255</v>
      </c>
      <c r="I64" s="109"/>
      <c r="J64" s="109" t="s">
        <v>255</v>
      </c>
      <c r="K64" s="109"/>
      <c r="L64" s="109" t="s">
        <v>255</v>
      </c>
    </row>
    <row r="65" spans="1:12" ht="13.5" thickBot="1">
      <c r="A65" s="110"/>
      <c r="B65" s="107" t="s">
        <v>270</v>
      </c>
      <c r="C65" s="111" t="s">
        <v>271</v>
      </c>
      <c r="D65" s="60"/>
      <c r="E65" s="109"/>
      <c r="F65" s="109" t="s">
        <v>255</v>
      </c>
      <c r="G65" s="109"/>
      <c r="H65" s="109" t="s">
        <v>255</v>
      </c>
      <c r="I65" s="109"/>
      <c r="J65" s="109" t="s">
        <v>255</v>
      </c>
      <c r="K65" s="109"/>
      <c r="L65" s="109" t="s">
        <v>255</v>
      </c>
    </row>
    <row r="66" spans="1:12" ht="13.5" thickBot="1">
      <c r="A66" s="110"/>
      <c r="B66" s="107" t="s">
        <v>272</v>
      </c>
      <c r="C66" s="111" t="s">
        <v>273</v>
      </c>
      <c r="D66" s="60"/>
      <c r="E66" s="109"/>
      <c r="F66" s="109" t="s">
        <v>255</v>
      </c>
      <c r="G66" s="109"/>
      <c r="H66" s="109" t="s">
        <v>255</v>
      </c>
      <c r="I66" s="109"/>
      <c r="J66" s="109" t="s">
        <v>255</v>
      </c>
      <c r="K66" s="109"/>
      <c r="L66" s="109" t="s">
        <v>255</v>
      </c>
    </row>
    <row r="67" spans="1:12" ht="13.5" customHeight="1" thickBot="1">
      <c r="A67" s="110"/>
      <c r="B67" s="112" t="s">
        <v>274</v>
      </c>
      <c r="C67" s="113" t="s">
        <v>275</v>
      </c>
      <c r="D67" s="60"/>
      <c r="E67" s="109"/>
      <c r="F67" s="109" t="s">
        <v>255</v>
      </c>
      <c r="G67" s="109"/>
      <c r="H67" s="109" t="s">
        <v>255</v>
      </c>
      <c r="I67" s="109"/>
      <c r="J67" s="109" t="s">
        <v>255</v>
      </c>
      <c r="K67" s="109"/>
      <c r="L67" s="109" t="s">
        <v>255</v>
      </c>
    </row>
    <row r="68" spans="1:12" ht="13.5" customHeight="1" thickBot="1">
      <c r="A68" s="110"/>
      <c r="B68" s="112" t="s">
        <v>276</v>
      </c>
      <c r="C68" s="113" t="s">
        <v>277</v>
      </c>
      <c r="D68" s="60"/>
      <c r="E68" s="109"/>
      <c r="F68" s="109" t="s">
        <v>255</v>
      </c>
      <c r="G68" s="109"/>
      <c r="H68" s="109" t="s">
        <v>255</v>
      </c>
      <c r="I68" s="109"/>
      <c r="J68" s="109" t="s">
        <v>255</v>
      </c>
      <c r="K68" s="109"/>
      <c r="L68" s="109" t="s">
        <v>255</v>
      </c>
    </row>
    <row r="69" spans="1:12" ht="13.5" thickBot="1">
      <c r="A69" s="110"/>
      <c r="B69" s="107" t="s">
        <v>278</v>
      </c>
      <c r="C69" s="111" t="s">
        <v>279</v>
      </c>
      <c r="D69" s="60"/>
      <c r="E69" s="109"/>
      <c r="F69" s="109" t="s">
        <v>255</v>
      </c>
      <c r="G69" s="109"/>
      <c r="H69" s="109" t="s">
        <v>255</v>
      </c>
      <c r="I69" s="109"/>
      <c r="J69" s="109" t="s">
        <v>255</v>
      </c>
      <c r="K69" s="109"/>
      <c r="L69" s="109" t="s">
        <v>255</v>
      </c>
    </row>
    <row r="70" spans="1:12" ht="13.5" thickBot="1">
      <c r="A70" s="110"/>
      <c r="B70" s="107" t="s">
        <v>280</v>
      </c>
      <c r="C70" s="111" t="s">
        <v>281</v>
      </c>
      <c r="D70" s="60"/>
      <c r="E70" s="109"/>
      <c r="F70" s="109" t="s">
        <v>255</v>
      </c>
      <c r="G70" s="109"/>
      <c r="H70" s="109" t="s">
        <v>255</v>
      </c>
      <c r="I70" s="109"/>
      <c r="J70" s="109" t="s">
        <v>255</v>
      </c>
      <c r="K70" s="109"/>
      <c r="L70" s="109" t="s">
        <v>255</v>
      </c>
    </row>
    <row r="71" spans="1:12" ht="13.5" thickBot="1">
      <c r="A71" s="110"/>
      <c r="B71" s="112" t="s">
        <v>282</v>
      </c>
      <c r="C71" s="113" t="s">
        <v>283</v>
      </c>
      <c r="D71" s="60"/>
      <c r="E71" s="109"/>
      <c r="F71" s="109" t="s">
        <v>255</v>
      </c>
      <c r="G71" s="109"/>
      <c r="H71" s="109" t="s">
        <v>255</v>
      </c>
      <c r="I71" s="109"/>
      <c r="J71" s="109" t="s">
        <v>255</v>
      </c>
      <c r="K71" s="109"/>
      <c r="L71" s="109" t="s">
        <v>255</v>
      </c>
    </row>
    <row r="72" spans="1:12" ht="13.5" thickBot="1">
      <c r="A72" s="110"/>
      <c r="B72" s="112" t="s">
        <v>284</v>
      </c>
      <c r="C72" s="113" t="s">
        <v>285</v>
      </c>
      <c r="D72" s="60"/>
      <c r="E72" s="109"/>
      <c r="F72" s="109" t="s">
        <v>255</v>
      </c>
      <c r="G72" s="109"/>
      <c r="H72" s="109" t="s">
        <v>255</v>
      </c>
      <c r="I72" s="109"/>
      <c r="J72" s="109" t="s">
        <v>255</v>
      </c>
      <c r="K72" s="109"/>
      <c r="L72" s="109" t="s">
        <v>255</v>
      </c>
    </row>
    <row r="73" spans="1:12" ht="13.5" thickBot="1">
      <c r="A73" s="110"/>
      <c r="B73" s="112" t="s">
        <v>286</v>
      </c>
      <c r="C73" s="113" t="s">
        <v>287</v>
      </c>
      <c r="D73" s="60"/>
      <c r="E73" s="109"/>
      <c r="F73" s="109" t="s">
        <v>255</v>
      </c>
      <c r="G73" s="109"/>
      <c r="H73" s="109" t="s">
        <v>255</v>
      </c>
      <c r="I73" s="109"/>
      <c r="J73" s="109" t="s">
        <v>255</v>
      </c>
      <c r="K73" s="109"/>
      <c r="L73" s="109" t="s">
        <v>255</v>
      </c>
    </row>
    <row r="74" spans="1:12" ht="13.5" thickBot="1">
      <c r="A74" s="110"/>
      <c r="B74" s="112" t="s">
        <v>288</v>
      </c>
      <c r="C74" s="113" t="s">
        <v>289</v>
      </c>
      <c r="D74" s="60"/>
      <c r="E74" s="109"/>
      <c r="F74" s="109" t="s">
        <v>255</v>
      </c>
      <c r="G74" s="109"/>
      <c r="H74" s="109" t="s">
        <v>255</v>
      </c>
      <c r="I74" s="109"/>
      <c r="J74" s="109" t="s">
        <v>255</v>
      </c>
      <c r="K74" s="109"/>
      <c r="L74" s="109" t="s">
        <v>255</v>
      </c>
    </row>
    <row r="75" spans="1:12" ht="13.5" thickBot="1">
      <c r="A75" s="110"/>
      <c r="B75" s="107" t="s">
        <v>290</v>
      </c>
      <c r="C75" s="111" t="s">
        <v>291</v>
      </c>
      <c r="D75" s="60"/>
      <c r="E75" s="109"/>
      <c r="F75" s="109" t="s">
        <v>255</v>
      </c>
      <c r="G75" s="109"/>
      <c r="H75" s="109" t="s">
        <v>255</v>
      </c>
      <c r="I75" s="109"/>
      <c r="J75" s="109" t="s">
        <v>255</v>
      </c>
      <c r="K75" s="109"/>
      <c r="L75" s="109" t="s">
        <v>255</v>
      </c>
    </row>
    <row r="76" spans="1:12" ht="13.5" thickBot="1">
      <c r="A76" s="110"/>
      <c r="B76" s="107" t="s">
        <v>292</v>
      </c>
      <c r="C76" s="111" t="s">
        <v>293</v>
      </c>
      <c r="D76" s="60"/>
      <c r="E76" s="109"/>
      <c r="F76" s="109" t="s">
        <v>255</v>
      </c>
      <c r="G76" s="109"/>
      <c r="H76" s="109" t="s">
        <v>255</v>
      </c>
      <c r="I76" s="109"/>
      <c r="J76" s="109" t="s">
        <v>255</v>
      </c>
      <c r="K76" s="109"/>
      <c r="L76" s="109" t="s">
        <v>255</v>
      </c>
    </row>
    <row r="77" spans="1:12" ht="13.5" thickBot="1">
      <c r="A77" s="110"/>
      <c r="B77" s="107" t="s">
        <v>294</v>
      </c>
      <c r="C77" s="111" t="s">
        <v>295</v>
      </c>
      <c r="D77" s="60"/>
      <c r="E77" s="109"/>
      <c r="F77" s="109" t="s">
        <v>255</v>
      </c>
      <c r="G77" s="109"/>
      <c r="H77" s="109" t="s">
        <v>255</v>
      </c>
      <c r="I77" s="109"/>
      <c r="J77" s="109" t="s">
        <v>255</v>
      </c>
      <c r="K77" s="109"/>
      <c r="L77" s="109" t="s">
        <v>255</v>
      </c>
    </row>
    <row r="78" spans="1:12" ht="13.5" thickBot="1">
      <c r="A78" s="110"/>
      <c r="B78" s="107" t="s">
        <v>296</v>
      </c>
      <c r="C78" s="111" t="s">
        <v>297</v>
      </c>
      <c r="D78" s="60"/>
      <c r="E78" s="109"/>
      <c r="F78" s="109" t="s">
        <v>255</v>
      </c>
      <c r="G78" s="109"/>
      <c r="H78" s="109" t="s">
        <v>255</v>
      </c>
      <c r="I78" s="109"/>
      <c r="J78" s="109" t="s">
        <v>255</v>
      </c>
      <c r="K78" s="109"/>
      <c r="L78" s="109" t="s">
        <v>255</v>
      </c>
    </row>
    <row r="79" spans="1:12" ht="13.5" thickBot="1">
      <c r="A79" s="110"/>
      <c r="B79" s="107" t="s">
        <v>298</v>
      </c>
      <c r="C79" s="111" t="s">
        <v>299</v>
      </c>
      <c r="D79" s="60"/>
      <c r="E79" s="109"/>
      <c r="F79" s="109" t="s">
        <v>255</v>
      </c>
      <c r="G79" s="109"/>
      <c r="H79" s="109" t="s">
        <v>255</v>
      </c>
      <c r="I79" s="109"/>
      <c r="J79" s="109" t="s">
        <v>255</v>
      </c>
      <c r="K79" s="109"/>
      <c r="L79" s="109" t="s">
        <v>255</v>
      </c>
    </row>
    <row r="80" spans="1:12" ht="13.5" thickBot="1">
      <c r="A80" s="107" t="s">
        <v>250</v>
      </c>
      <c r="B80" s="107"/>
      <c r="C80" s="111" t="s">
        <v>300</v>
      </c>
      <c r="D80" s="60"/>
      <c r="E80" s="109"/>
      <c r="F80" s="109" t="s">
        <v>255</v>
      </c>
      <c r="G80" s="109"/>
      <c r="H80" s="109" t="s">
        <v>255</v>
      </c>
      <c r="I80" s="109"/>
      <c r="J80" s="109" t="s">
        <v>255</v>
      </c>
      <c r="K80" s="109"/>
      <c r="L80" s="109" t="s">
        <v>255</v>
      </c>
    </row>
    <row r="81" spans="1:12" ht="13.5" thickBot="1">
      <c r="A81" s="110"/>
      <c r="B81" s="112" t="s">
        <v>301</v>
      </c>
      <c r="C81" s="113" t="s">
        <v>302</v>
      </c>
      <c r="D81" s="60"/>
      <c r="E81" s="109"/>
      <c r="F81" s="109" t="s">
        <v>255</v>
      </c>
      <c r="G81" s="109"/>
      <c r="H81" s="109" t="s">
        <v>255</v>
      </c>
      <c r="I81" s="109"/>
      <c r="J81" s="109" t="s">
        <v>255</v>
      </c>
      <c r="K81" s="109"/>
      <c r="L81" s="109" t="s">
        <v>255</v>
      </c>
    </row>
    <row r="82" spans="1:12" ht="13.5" thickBot="1">
      <c r="A82" s="110"/>
      <c r="B82" s="112" t="s">
        <v>303</v>
      </c>
      <c r="C82" s="113" t="s">
        <v>304</v>
      </c>
      <c r="D82" s="60"/>
      <c r="E82" s="109"/>
      <c r="F82" s="109" t="s">
        <v>255</v>
      </c>
      <c r="G82" s="109"/>
      <c r="H82" s="109" t="s">
        <v>255</v>
      </c>
      <c r="I82" s="109"/>
      <c r="J82" s="109" t="s">
        <v>255</v>
      </c>
      <c r="K82" s="109"/>
      <c r="L82" s="109" t="s">
        <v>255</v>
      </c>
    </row>
    <row r="83" spans="1:12" ht="13.5" customHeight="1" thickBot="1">
      <c r="A83" s="110"/>
      <c r="B83" s="112"/>
      <c r="C83" s="111"/>
      <c r="D83" s="60"/>
      <c r="E83" s="114"/>
      <c r="F83" s="115"/>
      <c r="G83" s="114"/>
      <c r="H83" s="115"/>
      <c r="I83" s="114"/>
      <c r="J83" s="115"/>
      <c r="K83" s="114"/>
      <c r="L83" s="109"/>
    </row>
    <row r="84" spans="1:12" ht="13.5" customHeight="1" thickBot="1">
      <c r="A84" s="110"/>
      <c r="B84" s="112"/>
      <c r="C84" s="111"/>
      <c r="D84" s="60"/>
      <c r="E84" s="114"/>
      <c r="F84" s="115"/>
      <c r="G84" s="114"/>
      <c r="H84" s="115"/>
      <c r="I84" s="114"/>
      <c r="J84" s="115"/>
      <c r="K84" s="114"/>
      <c r="L84" s="109"/>
    </row>
    <row r="85" spans="1:12" ht="13.5" customHeight="1" thickBot="1">
      <c r="A85" s="116"/>
      <c r="B85" s="107"/>
      <c r="C85" s="117"/>
      <c r="D85" s="60"/>
      <c r="E85" s="118"/>
      <c r="F85" s="60"/>
      <c r="G85" s="118"/>
      <c r="H85" s="60"/>
      <c r="I85" s="118"/>
      <c r="J85" s="60"/>
      <c r="K85" s="118"/>
      <c r="L85" s="109"/>
    </row>
    <row r="87" spans="1:12" ht="12.75" customHeight="1">
      <c r="A87" s="119" t="s">
        <v>305</v>
      </c>
    </row>
    <row r="89" spans="1:12">
      <c r="A89" s="119"/>
    </row>
    <row r="91" spans="1:12">
      <c r="A91" s="119"/>
    </row>
    <row r="93" spans="1:12">
      <c r="A93" s="119"/>
    </row>
    <row r="95" spans="1:12">
      <c r="A95" s="119"/>
    </row>
    <row r="97" spans="1:1">
      <c r="A97" s="119"/>
    </row>
  </sheetData>
  <sheetProtection algorithmName="SHA-512" hashValue="33xi29Q3IE+7e0Qw2bUqCfPiyVZtcopZ59VpLiHH3IXCl5Be3gAQeQKNVAsfdy9nuINevxVmm/IrxQMEPRpylQ==" saltValue="Z+VFO3caf9Rf7OWJMMk1MA==" spinCount="100000" sheet="1" objects="1" scenarios="1"/>
  <mergeCells count="33">
    <mergeCell ref="B18:D18"/>
    <mergeCell ref="A24:B24"/>
    <mergeCell ref="A27:C27"/>
    <mergeCell ref="A17:D17"/>
    <mergeCell ref="C1:C2"/>
    <mergeCell ref="A2:A3"/>
    <mergeCell ref="B2:B3"/>
    <mergeCell ref="A4:C4"/>
    <mergeCell ref="B5:C5"/>
    <mergeCell ref="A7:D7"/>
    <mergeCell ref="B8:D8"/>
    <mergeCell ref="B9:D9"/>
    <mergeCell ref="A12:D12"/>
    <mergeCell ref="B13:D13"/>
    <mergeCell ref="B14:D14"/>
    <mergeCell ref="A29:C29"/>
    <mergeCell ref="A31:C31"/>
    <mergeCell ref="A34:C34"/>
    <mergeCell ref="A35:C35"/>
    <mergeCell ref="A42:C42"/>
    <mergeCell ref="A33:C33"/>
    <mergeCell ref="A44:B44"/>
    <mergeCell ref="I42:K42"/>
    <mergeCell ref="A43:B43"/>
    <mergeCell ref="G43:H43"/>
    <mergeCell ref="I43:J43"/>
    <mergeCell ref="D44:F44"/>
    <mergeCell ref="G44:H44"/>
    <mergeCell ref="G45:H45"/>
    <mergeCell ref="K45:L45"/>
    <mergeCell ref="A46:A47"/>
    <mergeCell ref="B46:B47"/>
    <mergeCell ref="C46:C47"/>
  </mergeCells>
  <pageMargins left="0.70833330000000005" right="0.70833330000000005" top="0.78749999999999998" bottom="0.78749999999999998" header="0.3152778" footer="0.3152778"/>
  <pageSetup paperSize="9" fitToHeight="3" orientation="landscape" r:id="rId1"/>
  <headerFooter>
    <oddHeader>&amp;R71000 ADMIN. BUDOVA KURIE - stavební úpravy - Biskupské nám.2 Olomouc</oddHeader>
  </headerFooter>
  <rowBreaks count="1" manualBreakCount="1">
    <brk id="4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322"/>
  <sheetViews>
    <sheetView showGridLines="0" view="pageBreakPreview" zoomScaleNormal="100" zoomScaleSheetLayoutView="100" workbookViewId="0"/>
  </sheetViews>
  <sheetFormatPr defaultRowHeight="12.75" outlineLevelRow="2"/>
  <cols>
    <col min="1" max="1" width="2.33203125" style="4" customWidth="1"/>
    <col min="2" max="2" width="7.5" style="120" customWidth="1"/>
    <col min="3" max="3" width="131.1640625" style="121" customWidth="1"/>
    <col min="4" max="4" width="22" style="122" customWidth="1"/>
    <col min="5" max="5" width="9.6640625" style="123" customWidth="1"/>
    <col min="6" max="6" width="12.33203125" style="4" customWidth="1"/>
    <col min="7" max="7" width="9.33203125" style="4"/>
    <col min="8" max="8" width="11.1640625" style="4" customWidth="1"/>
    <col min="9" max="13" width="9.33203125" style="4"/>
    <col min="14" max="256" width="9.33203125" style="121"/>
    <col min="257" max="257" width="2.33203125" style="121" customWidth="1"/>
    <col min="258" max="258" width="7.5" style="121" customWidth="1"/>
    <col min="259" max="259" width="131.1640625" style="121" customWidth="1"/>
    <col min="260" max="260" width="22" style="121" customWidth="1"/>
    <col min="261" max="261" width="9.6640625" style="121" customWidth="1"/>
    <col min="262" max="262" width="12.33203125" style="121" customWidth="1"/>
    <col min="263" max="263" width="9.33203125" style="121"/>
    <col min="264" max="264" width="11.1640625" style="121" customWidth="1"/>
    <col min="265" max="512" width="9.33203125" style="121"/>
    <col min="513" max="513" width="2.33203125" style="121" customWidth="1"/>
    <col min="514" max="514" width="7.5" style="121" customWidth="1"/>
    <col min="515" max="515" width="131.1640625" style="121" customWidth="1"/>
    <col min="516" max="516" width="22" style="121" customWidth="1"/>
    <col min="517" max="517" width="9.6640625" style="121" customWidth="1"/>
    <col min="518" max="518" width="12.33203125" style="121" customWidth="1"/>
    <col min="519" max="519" width="9.33203125" style="121"/>
    <col min="520" max="520" width="11.1640625" style="121" customWidth="1"/>
    <col min="521" max="768" width="9.33203125" style="121"/>
    <col min="769" max="769" width="2.33203125" style="121" customWidth="1"/>
    <col min="770" max="770" width="7.5" style="121" customWidth="1"/>
    <col min="771" max="771" width="131.1640625" style="121" customWidth="1"/>
    <col min="772" max="772" width="22" style="121" customWidth="1"/>
    <col min="773" max="773" width="9.6640625" style="121" customWidth="1"/>
    <col min="774" max="774" width="12.33203125" style="121" customWidth="1"/>
    <col min="775" max="775" width="9.33203125" style="121"/>
    <col min="776" max="776" width="11.1640625" style="121" customWidth="1"/>
    <col min="777" max="1024" width="9.33203125" style="121"/>
    <col min="1025" max="1025" width="2.33203125" style="121" customWidth="1"/>
    <col min="1026" max="1026" width="7.5" style="121" customWidth="1"/>
    <col min="1027" max="1027" width="131.1640625" style="121" customWidth="1"/>
    <col min="1028" max="1028" width="22" style="121" customWidth="1"/>
    <col min="1029" max="1029" width="9.6640625" style="121" customWidth="1"/>
    <col min="1030" max="1030" width="12.33203125" style="121" customWidth="1"/>
    <col min="1031" max="1031" width="9.33203125" style="121"/>
    <col min="1032" max="1032" width="11.1640625" style="121" customWidth="1"/>
    <col min="1033" max="1280" width="9.33203125" style="121"/>
    <col min="1281" max="1281" width="2.33203125" style="121" customWidth="1"/>
    <col min="1282" max="1282" width="7.5" style="121" customWidth="1"/>
    <col min="1283" max="1283" width="131.1640625" style="121" customWidth="1"/>
    <col min="1284" max="1284" width="22" style="121" customWidth="1"/>
    <col min="1285" max="1285" width="9.6640625" style="121" customWidth="1"/>
    <col min="1286" max="1286" width="12.33203125" style="121" customWidth="1"/>
    <col min="1287" max="1287" width="9.33203125" style="121"/>
    <col min="1288" max="1288" width="11.1640625" style="121" customWidth="1"/>
    <col min="1289" max="1536" width="9.33203125" style="121"/>
    <col min="1537" max="1537" width="2.33203125" style="121" customWidth="1"/>
    <col min="1538" max="1538" width="7.5" style="121" customWidth="1"/>
    <col min="1539" max="1539" width="131.1640625" style="121" customWidth="1"/>
    <col min="1540" max="1540" width="22" style="121" customWidth="1"/>
    <col min="1541" max="1541" width="9.6640625" style="121" customWidth="1"/>
    <col min="1542" max="1542" width="12.33203125" style="121" customWidth="1"/>
    <col min="1543" max="1543" width="9.33203125" style="121"/>
    <col min="1544" max="1544" width="11.1640625" style="121" customWidth="1"/>
    <col min="1545" max="1792" width="9.33203125" style="121"/>
    <col min="1793" max="1793" width="2.33203125" style="121" customWidth="1"/>
    <col min="1794" max="1794" width="7.5" style="121" customWidth="1"/>
    <col min="1795" max="1795" width="131.1640625" style="121" customWidth="1"/>
    <col min="1796" max="1796" width="22" style="121" customWidth="1"/>
    <col min="1797" max="1797" width="9.6640625" style="121" customWidth="1"/>
    <col min="1798" max="1798" width="12.33203125" style="121" customWidth="1"/>
    <col min="1799" max="1799" width="9.33203125" style="121"/>
    <col min="1800" max="1800" width="11.1640625" style="121" customWidth="1"/>
    <col min="1801" max="2048" width="9.33203125" style="121"/>
    <col min="2049" max="2049" width="2.33203125" style="121" customWidth="1"/>
    <col min="2050" max="2050" width="7.5" style="121" customWidth="1"/>
    <col min="2051" max="2051" width="131.1640625" style="121" customWidth="1"/>
    <col min="2052" max="2052" width="22" style="121" customWidth="1"/>
    <col min="2053" max="2053" width="9.6640625" style="121" customWidth="1"/>
    <col min="2054" max="2054" width="12.33203125" style="121" customWidth="1"/>
    <col min="2055" max="2055" width="9.33203125" style="121"/>
    <col min="2056" max="2056" width="11.1640625" style="121" customWidth="1"/>
    <col min="2057" max="2304" width="9.33203125" style="121"/>
    <col min="2305" max="2305" width="2.33203125" style="121" customWidth="1"/>
    <col min="2306" max="2306" width="7.5" style="121" customWidth="1"/>
    <col min="2307" max="2307" width="131.1640625" style="121" customWidth="1"/>
    <col min="2308" max="2308" width="22" style="121" customWidth="1"/>
    <col min="2309" max="2309" width="9.6640625" style="121" customWidth="1"/>
    <col min="2310" max="2310" width="12.33203125" style="121" customWidth="1"/>
    <col min="2311" max="2311" width="9.33203125" style="121"/>
    <col min="2312" max="2312" width="11.1640625" style="121" customWidth="1"/>
    <col min="2313" max="2560" width="9.33203125" style="121"/>
    <col min="2561" max="2561" width="2.33203125" style="121" customWidth="1"/>
    <col min="2562" max="2562" width="7.5" style="121" customWidth="1"/>
    <col min="2563" max="2563" width="131.1640625" style="121" customWidth="1"/>
    <col min="2564" max="2564" width="22" style="121" customWidth="1"/>
    <col min="2565" max="2565" width="9.6640625" style="121" customWidth="1"/>
    <col min="2566" max="2566" width="12.33203125" style="121" customWidth="1"/>
    <col min="2567" max="2567" width="9.33203125" style="121"/>
    <col min="2568" max="2568" width="11.1640625" style="121" customWidth="1"/>
    <col min="2569" max="2816" width="9.33203125" style="121"/>
    <col min="2817" max="2817" width="2.33203125" style="121" customWidth="1"/>
    <col min="2818" max="2818" width="7.5" style="121" customWidth="1"/>
    <col min="2819" max="2819" width="131.1640625" style="121" customWidth="1"/>
    <col min="2820" max="2820" width="22" style="121" customWidth="1"/>
    <col min="2821" max="2821" width="9.6640625" style="121" customWidth="1"/>
    <col min="2822" max="2822" width="12.33203125" style="121" customWidth="1"/>
    <col min="2823" max="2823" width="9.33203125" style="121"/>
    <col min="2824" max="2824" width="11.1640625" style="121" customWidth="1"/>
    <col min="2825" max="3072" width="9.33203125" style="121"/>
    <col min="3073" max="3073" width="2.33203125" style="121" customWidth="1"/>
    <col min="3074" max="3074" width="7.5" style="121" customWidth="1"/>
    <col min="3075" max="3075" width="131.1640625" style="121" customWidth="1"/>
    <col min="3076" max="3076" width="22" style="121" customWidth="1"/>
    <col min="3077" max="3077" width="9.6640625" style="121" customWidth="1"/>
    <col min="3078" max="3078" width="12.33203125" style="121" customWidth="1"/>
    <col min="3079" max="3079" width="9.33203125" style="121"/>
    <col min="3080" max="3080" width="11.1640625" style="121" customWidth="1"/>
    <col min="3081" max="3328" width="9.33203125" style="121"/>
    <col min="3329" max="3329" width="2.33203125" style="121" customWidth="1"/>
    <col min="3330" max="3330" width="7.5" style="121" customWidth="1"/>
    <col min="3331" max="3331" width="131.1640625" style="121" customWidth="1"/>
    <col min="3332" max="3332" width="22" style="121" customWidth="1"/>
    <col min="3333" max="3333" width="9.6640625" style="121" customWidth="1"/>
    <col min="3334" max="3334" width="12.33203125" style="121" customWidth="1"/>
    <col min="3335" max="3335" width="9.33203125" style="121"/>
    <col min="3336" max="3336" width="11.1640625" style="121" customWidth="1"/>
    <col min="3337" max="3584" width="9.33203125" style="121"/>
    <col min="3585" max="3585" width="2.33203125" style="121" customWidth="1"/>
    <col min="3586" max="3586" width="7.5" style="121" customWidth="1"/>
    <col min="3587" max="3587" width="131.1640625" style="121" customWidth="1"/>
    <col min="3588" max="3588" width="22" style="121" customWidth="1"/>
    <col min="3589" max="3589" width="9.6640625" style="121" customWidth="1"/>
    <col min="3590" max="3590" width="12.33203125" style="121" customWidth="1"/>
    <col min="3591" max="3591" width="9.33203125" style="121"/>
    <col min="3592" max="3592" width="11.1640625" style="121" customWidth="1"/>
    <col min="3593" max="3840" width="9.33203125" style="121"/>
    <col min="3841" max="3841" width="2.33203125" style="121" customWidth="1"/>
    <col min="3842" max="3842" width="7.5" style="121" customWidth="1"/>
    <col min="3843" max="3843" width="131.1640625" style="121" customWidth="1"/>
    <col min="3844" max="3844" width="22" style="121" customWidth="1"/>
    <col min="3845" max="3845" width="9.6640625" style="121" customWidth="1"/>
    <col min="3846" max="3846" width="12.33203125" style="121" customWidth="1"/>
    <col min="3847" max="3847" width="9.33203125" style="121"/>
    <col min="3848" max="3848" width="11.1640625" style="121" customWidth="1"/>
    <col min="3849" max="4096" width="9.33203125" style="121"/>
    <col min="4097" max="4097" width="2.33203125" style="121" customWidth="1"/>
    <col min="4098" max="4098" width="7.5" style="121" customWidth="1"/>
    <col min="4099" max="4099" width="131.1640625" style="121" customWidth="1"/>
    <col min="4100" max="4100" width="22" style="121" customWidth="1"/>
    <col min="4101" max="4101" width="9.6640625" style="121" customWidth="1"/>
    <col min="4102" max="4102" width="12.33203125" style="121" customWidth="1"/>
    <col min="4103" max="4103" width="9.33203125" style="121"/>
    <col min="4104" max="4104" width="11.1640625" style="121" customWidth="1"/>
    <col min="4105" max="4352" width="9.33203125" style="121"/>
    <col min="4353" max="4353" width="2.33203125" style="121" customWidth="1"/>
    <col min="4354" max="4354" width="7.5" style="121" customWidth="1"/>
    <col min="4355" max="4355" width="131.1640625" style="121" customWidth="1"/>
    <col min="4356" max="4356" width="22" style="121" customWidth="1"/>
    <col min="4357" max="4357" width="9.6640625" style="121" customWidth="1"/>
    <col min="4358" max="4358" width="12.33203125" style="121" customWidth="1"/>
    <col min="4359" max="4359" width="9.33203125" style="121"/>
    <col min="4360" max="4360" width="11.1640625" style="121" customWidth="1"/>
    <col min="4361" max="4608" width="9.33203125" style="121"/>
    <col min="4609" max="4609" width="2.33203125" style="121" customWidth="1"/>
    <col min="4610" max="4610" width="7.5" style="121" customWidth="1"/>
    <col min="4611" max="4611" width="131.1640625" style="121" customWidth="1"/>
    <col min="4612" max="4612" width="22" style="121" customWidth="1"/>
    <col min="4613" max="4613" width="9.6640625" style="121" customWidth="1"/>
    <col min="4614" max="4614" width="12.33203125" style="121" customWidth="1"/>
    <col min="4615" max="4615" width="9.33203125" style="121"/>
    <col min="4616" max="4616" width="11.1640625" style="121" customWidth="1"/>
    <col min="4617" max="4864" width="9.33203125" style="121"/>
    <col min="4865" max="4865" width="2.33203125" style="121" customWidth="1"/>
    <col min="4866" max="4866" width="7.5" style="121" customWidth="1"/>
    <col min="4867" max="4867" width="131.1640625" style="121" customWidth="1"/>
    <col min="4868" max="4868" width="22" style="121" customWidth="1"/>
    <col min="4869" max="4869" width="9.6640625" style="121" customWidth="1"/>
    <col min="4870" max="4870" width="12.33203125" style="121" customWidth="1"/>
    <col min="4871" max="4871" width="9.33203125" style="121"/>
    <col min="4872" max="4872" width="11.1640625" style="121" customWidth="1"/>
    <col min="4873" max="5120" width="9.33203125" style="121"/>
    <col min="5121" max="5121" width="2.33203125" style="121" customWidth="1"/>
    <col min="5122" max="5122" width="7.5" style="121" customWidth="1"/>
    <col min="5123" max="5123" width="131.1640625" style="121" customWidth="1"/>
    <col min="5124" max="5124" width="22" style="121" customWidth="1"/>
    <col min="5125" max="5125" width="9.6640625" style="121" customWidth="1"/>
    <col min="5126" max="5126" width="12.33203125" style="121" customWidth="1"/>
    <col min="5127" max="5127" width="9.33203125" style="121"/>
    <col min="5128" max="5128" width="11.1640625" style="121" customWidth="1"/>
    <col min="5129" max="5376" width="9.33203125" style="121"/>
    <col min="5377" max="5377" width="2.33203125" style="121" customWidth="1"/>
    <col min="5378" max="5378" width="7.5" style="121" customWidth="1"/>
    <col min="5379" max="5379" width="131.1640625" style="121" customWidth="1"/>
    <col min="5380" max="5380" width="22" style="121" customWidth="1"/>
    <col min="5381" max="5381" width="9.6640625" style="121" customWidth="1"/>
    <col min="5382" max="5382" width="12.33203125" style="121" customWidth="1"/>
    <col min="5383" max="5383" width="9.33203125" style="121"/>
    <col min="5384" max="5384" width="11.1640625" style="121" customWidth="1"/>
    <col min="5385" max="5632" width="9.33203125" style="121"/>
    <col min="5633" max="5633" width="2.33203125" style="121" customWidth="1"/>
    <col min="5634" max="5634" width="7.5" style="121" customWidth="1"/>
    <col min="5635" max="5635" width="131.1640625" style="121" customWidth="1"/>
    <col min="5636" max="5636" width="22" style="121" customWidth="1"/>
    <col min="5637" max="5637" width="9.6640625" style="121" customWidth="1"/>
    <col min="5638" max="5638" width="12.33203125" style="121" customWidth="1"/>
    <col min="5639" max="5639" width="9.33203125" style="121"/>
    <col min="5640" max="5640" width="11.1640625" style="121" customWidth="1"/>
    <col min="5641" max="5888" width="9.33203125" style="121"/>
    <col min="5889" max="5889" width="2.33203125" style="121" customWidth="1"/>
    <col min="5890" max="5890" width="7.5" style="121" customWidth="1"/>
    <col min="5891" max="5891" width="131.1640625" style="121" customWidth="1"/>
    <col min="5892" max="5892" width="22" style="121" customWidth="1"/>
    <col min="5893" max="5893" width="9.6640625" style="121" customWidth="1"/>
    <col min="5894" max="5894" width="12.33203125" style="121" customWidth="1"/>
    <col min="5895" max="5895" width="9.33203125" style="121"/>
    <col min="5896" max="5896" width="11.1640625" style="121" customWidth="1"/>
    <col min="5897" max="6144" width="9.33203125" style="121"/>
    <col min="6145" max="6145" width="2.33203125" style="121" customWidth="1"/>
    <col min="6146" max="6146" width="7.5" style="121" customWidth="1"/>
    <col min="6147" max="6147" width="131.1640625" style="121" customWidth="1"/>
    <col min="6148" max="6148" width="22" style="121" customWidth="1"/>
    <col min="6149" max="6149" width="9.6640625" style="121" customWidth="1"/>
    <col min="6150" max="6150" width="12.33203125" style="121" customWidth="1"/>
    <col min="6151" max="6151" width="9.33203125" style="121"/>
    <col min="6152" max="6152" width="11.1640625" style="121" customWidth="1"/>
    <col min="6153" max="6400" width="9.33203125" style="121"/>
    <col min="6401" max="6401" width="2.33203125" style="121" customWidth="1"/>
    <col min="6402" max="6402" width="7.5" style="121" customWidth="1"/>
    <col min="6403" max="6403" width="131.1640625" style="121" customWidth="1"/>
    <col min="6404" max="6404" width="22" style="121" customWidth="1"/>
    <col min="6405" max="6405" width="9.6640625" style="121" customWidth="1"/>
    <col min="6406" max="6406" width="12.33203125" style="121" customWidth="1"/>
    <col min="6407" max="6407" width="9.33203125" style="121"/>
    <col min="6408" max="6408" width="11.1640625" style="121" customWidth="1"/>
    <col min="6409" max="6656" width="9.33203125" style="121"/>
    <col min="6657" max="6657" width="2.33203125" style="121" customWidth="1"/>
    <col min="6658" max="6658" width="7.5" style="121" customWidth="1"/>
    <col min="6659" max="6659" width="131.1640625" style="121" customWidth="1"/>
    <col min="6660" max="6660" width="22" style="121" customWidth="1"/>
    <col min="6661" max="6661" width="9.6640625" style="121" customWidth="1"/>
    <col min="6662" max="6662" width="12.33203125" style="121" customWidth="1"/>
    <col min="6663" max="6663" width="9.33203125" style="121"/>
    <col min="6664" max="6664" width="11.1640625" style="121" customWidth="1"/>
    <col min="6665" max="6912" width="9.33203125" style="121"/>
    <col min="6913" max="6913" width="2.33203125" style="121" customWidth="1"/>
    <col min="6914" max="6914" width="7.5" style="121" customWidth="1"/>
    <col min="6915" max="6915" width="131.1640625" style="121" customWidth="1"/>
    <col min="6916" max="6916" width="22" style="121" customWidth="1"/>
    <col min="6917" max="6917" width="9.6640625" style="121" customWidth="1"/>
    <col min="6918" max="6918" width="12.33203125" style="121" customWidth="1"/>
    <col min="6919" max="6919" width="9.33203125" style="121"/>
    <col min="6920" max="6920" width="11.1640625" style="121" customWidth="1"/>
    <col min="6921" max="7168" width="9.33203125" style="121"/>
    <col min="7169" max="7169" width="2.33203125" style="121" customWidth="1"/>
    <col min="7170" max="7170" width="7.5" style="121" customWidth="1"/>
    <col min="7171" max="7171" width="131.1640625" style="121" customWidth="1"/>
    <col min="7172" max="7172" width="22" style="121" customWidth="1"/>
    <col min="7173" max="7173" width="9.6640625" style="121" customWidth="1"/>
    <col min="7174" max="7174" width="12.33203125" style="121" customWidth="1"/>
    <col min="7175" max="7175" width="9.33203125" style="121"/>
    <col min="7176" max="7176" width="11.1640625" style="121" customWidth="1"/>
    <col min="7177" max="7424" width="9.33203125" style="121"/>
    <col min="7425" max="7425" width="2.33203125" style="121" customWidth="1"/>
    <col min="7426" max="7426" width="7.5" style="121" customWidth="1"/>
    <col min="7427" max="7427" width="131.1640625" style="121" customWidth="1"/>
    <col min="7428" max="7428" width="22" style="121" customWidth="1"/>
    <col min="7429" max="7429" width="9.6640625" style="121" customWidth="1"/>
    <col min="7430" max="7430" width="12.33203125" style="121" customWidth="1"/>
    <col min="7431" max="7431" width="9.33203125" style="121"/>
    <col min="7432" max="7432" width="11.1640625" style="121" customWidth="1"/>
    <col min="7433" max="7680" width="9.33203125" style="121"/>
    <col min="7681" max="7681" width="2.33203125" style="121" customWidth="1"/>
    <col min="7682" max="7682" width="7.5" style="121" customWidth="1"/>
    <col min="7683" max="7683" width="131.1640625" style="121" customWidth="1"/>
    <col min="7684" max="7684" width="22" style="121" customWidth="1"/>
    <col min="7685" max="7685" width="9.6640625" style="121" customWidth="1"/>
    <col min="7686" max="7686" width="12.33203125" style="121" customWidth="1"/>
    <col min="7687" max="7687" width="9.33203125" style="121"/>
    <col min="7688" max="7688" width="11.1640625" style="121" customWidth="1"/>
    <col min="7689" max="7936" width="9.33203125" style="121"/>
    <col min="7937" max="7937" width="2.33203125" style="121" customWidth="1"/>
    <col min="7938" max="7938" width="7.5" style="121" customWidth="1"/>
    <col min="7939" max="7939" width="131.1640625" style="121" customWidth="1"/>
    <col min="7940" max="7940" width="22" style="121" customWidth="1"/>
    <col min="7941" max="7941" width="9.6640625" style="121" customWidth="1"/>
    <col min="7942" max="7942" width="12.33203125" style="121" customWidth="1"/>
    <col min="7943" max="7943" width="9.33203125" style="121"/>
    <col min="7944" max="7944" width="11.1640625" style="121" customWidth="1"/>
    <col min="7945" max="8192" width="9.33203125" style="121"/>
    <col min="8193" max="8193" width="2.33203125" style="121" customWidth="1"/>
    <col min="8194" max="8194" width="7.5" style="121" customWidth="1"/>
    <col min="8195" max="8195" width="131.1640625" style="121" customWidth="1"/>
    <col min="8196" max="8196" width="22" style="121" customWidth="1"/>
    <col min="8197" max="8197" width="9.6640625" style="121" customWidth="1"/>
    <col min="8198" max="8198" width="12.33203125" style="121" customWidth="1"/>
    <col min="8199" max="8199" width="9.33203125" style="121"/>
    <col min="8200" max="8200" width="11.1640625" style="121" customWidth="1"/>
    <col min="8201" max="8448" width="9.33203125" style="121"/>
    <col min="8449" max="8449" width="2.33203125" style="121" customWidth="1"/>
    <col min="8450" max="8450" width="7.5" style="121" customWidth="1"/>
    <col min="8451" max="8451" width="131.1640625" style="121" customWidth="1"/>
    <col min="8452" max="8452" width="22" style="121" customWidth="1"/>
    <col min="8453" max="8453" width="9.6640625" style="121" customWidth="1"/>
    <col min="8454" max="8454" width="12.33203125" style="121" customWidth="1"/>
    <col min="8455" max="8455" width="9.33203125" style="121"/>
    <col min="8456" max="8456" width="11.1640625" style="121" customWidth="1"/>
    <col min="8457" max="8704" width="9.33203125" style="121"/>
    <col min="8705" max="8705" width="2.33203125" style="121" customWidth="1"/>
    <col min="8706" max="8706" width="7.5" style="121" customWidth="1"/>
    <col min="8707" max="8707" width="131.1640625" style="121" customWidth="1"/>
    <col min="8708" max="8708" width="22" style="121" customWidth="1"/>
    <col min="8709" max="8709" width="9.6640625" style="121" customWidth="1"/>
    <col min="8710" max="8710" width="12.33203125" style="121" customWidth="1"/>
    <col min="8711" max="8711" width="9.33203125" style="121"/>
    <col min="8712" max="8712" width="11.1640625" style="121" customWidth="1"/>
    <col min="8713" max="8960" width="9.33203125" style="121"/>
    <col min="8961" max="8961" width="2.33203125" style="121" customWidth="1"/>
    <col min="8962" max="8962" width="7.5" style="121" customWidth="1"/>
    <col min="8963" max="8963" width="131.1640625" style="121" customWidth="1"/>
    <col min="8964" max="8964" width="22" style="121" customWidth="1"/>
    <col min="8965" max="8965" width="9.6640625" style="121" customWidth="1"/>
    <col min="8966" max="8966" width="12.33203125" style="121" customWidth="1"/>
    <col min="8967" max="8967" width="9.33203125" style="121"/>
    <col min="8968" max="8968" width="11.1640625" style="121" customWidth="1"/>
    <col min="8969" max="9216" width="9.33203125" style="121"/>
    <col min="9217" max="9217" width="2.33203125" style="121" customWidth="1"/>
    <col min="9218" max="9218" width="7.5" style="121" customWidth="1"/>
    <col min="9219" max="9219" width="131.1640625" style="121" customWidth="1"/>
    <col min="9220" max="9220" width="22" style="121" customWidth="1"/>
    <col min="9221" max="9221" width="9.6640625" style="121" customWidth="1"/>
    <col min="9222" max="9222" width="12.33203125" style="121" customWidth="1"/>
    <col min="9223" max="9223" width="9.33203125" style="121"/>
    <col min="9224" max="9224" width="11.1640625" style="121" customWidth="1"/>
    <col min="9225" max="9472" width="9.33203125" style="121"/>
    <col min="9473" max="9473" width="2.33203125" style="121" customWidth="1"/>
    <col min="9474" max="9474" width="7.5" style="121" customWidth="1"/>
    <col min="9475" max="9475" width="131.1640625" style="121" customWidth="1"/>
    <col min="9476" max="9476" width="22" style="121" customWidth="1"/>
    <col min="9477" max="9477" width="9.6640625" style="121" customWidth="1"/>
    <col min="9478" max="9478" width="12.33203125" style="121" customWidth="1"/>
    <col min="9479" max="9479" width="9.33203125" style="121"/>
    <col min="9480" max="9480" width="11.1640625" style="121" customWidth="1"/>
    <col min="9481" max="9728" width="9.33203125" style="121"/>
    <col min="9729" max="9729" width="2.33203125" style="121" customWidth="1"/>
    <col min="9730" max="9730" width="7.5" style="121" customWidth="1"/>
    <col min="9731" max="9731" width="131.1640625" style="121" customWidth="1"/>
    <col min="9732" max="9732" width="22" style="121" customWidth="1"/>
    <col min="9733" max="9733" width="9.6640625" style="121" customWidth="1"/>
    <col min="9734" max="9734" width="12.33203125" style="121" customWidth="1"/>
    <col min="9735" max="9735" width="9.33203125" style="121"/>
    <col min="9736" max="9736" width="11.1640625" style="121" customWidth="1"/>
    <col min="9737" max="9984" width="9.33203125" style="121"/>
    <col min="9985" max="9985" width="2.33203125" style="121" customWidth="1"/>
    <col min="9986" max="9986" width="7.5" style="121" customWidth="1"/>
    <col min="9987" max="9987" width="131.1640625" style="121" customWidth="1"/>
    <col min="9988" max="9988" width="22" style="121" customWidth="1"/>
    <col min="9989" max="9989" width="9.6640625" style="121" customWidth="1"/>
    <col min="9990" max="9990" width="12.33203125" style="121" customWidth="1"/>
    <col min="9991" max="9991" width="9.33203125" style="121"/>
    <col min="9992" max="9992" width="11.1640625" style="121" customWidth="1"/>
    <col min="9993" max="10240" width="9.33203125" style="121"/>
    <col min="10241" max="10241" width="2.33203125" style="121" customWidth="1"/>
    <col min="10242" max="10242" width="7.5" style="121" customWidth="1"/>
    <col min="10243" max="10243" width="131.1640625" style="121" customWidth="1"/>
    <col min="10244" max="10244" width="22" style="121" customWidth="1"/>
    <col min="10245" max="10245" width="9.6640625" style="121" customWidth="1"/>
    <col min="10246" max="10246" width="12.33203125" style="121" customWidth="1"/>
    <col min="10247" max="10247" width="9.33203125" style="121"/>
    <col min="10248" max="10248" width="11.1640625" style="121" customWidth="1"/>
    <col min="10249" max="10496" width="9.33203125" style="121"/>
    <col min="10497" max="10497" width="2.33203125" style="121" customWidth="1"/>
    <col min="10498" max="10498" width="7.5" style="121" customWidth="1"/>
    <col min="10499" max="10499" width="131.1640625" style="121" customWidth="1"/>
    <col min="10500" max="10500" width="22" style="121" customWidth="1"/>
    <col min="10501" max="10501" width="9.6640625" style="121" customWidth="1"/>
    <col min="10502" max="10502" width="12.33203125" style="121" customWidth="1"/>
    <col min="10503" max="10503" width="9.33203125" style="121"/>
    <col min="10504" max="10504" width="11.1640625" style="121" customWidth="1"/>
    <col min="10505" max="10752" width="9.33203125" style="121"/>
    <col min="10753" max="10753" width="2.33203125" style="121" customWidth="1"/>
    <col min="10754" max="10754" width="7.5" style="121" customWidth="1"/>
    <col min="10755" max="10755" width="131.1640625" style="121" customWidth="1"/>
    <col min="10756" max="10756" width="22" style="121" customWidth="1"/>
    <col min="10757" max="10757" width="9.6640625" style="121" customWidth="1"/>
    <col min="10758" max="10758" width="12.33203125" style="121" customWidth="1"/>
    <col min="10759" max="10759" width="9.33203125" style="121"/>
    <col min="10760" max="10760" width="11.1640625" style="121" customWidth="1"/>
    <col min="10761" max="11008" width="9.33203125" style="121"/>
    <col min="11009" max="11009" width="2.33203125" style="121" customWidth="1"/>
    <col min="11010" max="11010" width="7.5" style="121" customWidth="1"/>
    <col min="11011" max="11011" width="131.1640625" style="121" customWidth="1"/>
    <col min="11012" max="11012" width="22" style="121" customWidth="1"/>
    <col min="11013" max="11013" width="9.6640625" style="121" customWidth="1"/>
    <col min="11014" max="11014" width="12.33203125" style="121" customWidth="1"/>
    <col min="11015" max="11015" width="9.33203125" style="121"/>
    <col min="11016" max="11016" width="11.1640625" style="121" customWidth="1"/>
    <col min="11017" max="11264" width="9.33203125" style="121"/>
    <col min="11265" max="11265" width="2.33203125" style="121" customWidth="1"/>
    <col min="11266" max="11266" width="7.5" style="121" customWidth="1"/>
    <col min="11267" max="11267" width="131.1640625" style="121" customWidth="1"/>
    <col min="11268" max="11268" width="22" style="121" customWidth="1"/>
    <col min="11269" max="11269" width="9.6640625" style="121" customWidth="1"/>
    <col min="11270" max="11270" width="12.33203125" style="121" customWidth="1"/>
    <col min="11271" max="11271" width="9.33203125" style="121"/>
    <col min="11272" max="11272" width="11.1640625" style="121" customWidth="1"/>
    <col min="11273" max="11520" width="9.33203125" style="121"/>
    <col min="11521" max="11521" width="2.33203125" style="121" customWidth="1"/>
    <col min="11522" max="11522" width="7.5" style="121" customWidth="1"/>
    <col min="11523" max="11523" width="131.1640625" style="121" customWidth="1"/>
    <col min="11524" max="11524" width="22" style="121" customWidth="1"/>
    <col min="11525" max="11525" width="9.6640625" style="121" customWidth="1"/>
    <col min="11526" max="11526" width="12.33203125" style="121" customWidth="1"/>
    <col min="11527" max="11527" width="9.33203125" style="121"/>
    <col min="11528" max="11528" width="11.1640625" style="121" customWidth="1"/>
    <col min="11529" max="11776" width="9.33203125" style="121"/>
    <col min="11777" max="11777" width="2.33203125" style="121" customWidth="1"/>
    <col min="11778" max="11778" width="7.5" style="121" customWidth="1"/>
    <col min="11779" max="11779" width="131.1640625" style="121" customWidth="1"/>
    <col min="11780" max="11780" width="22" style="121" customWidth="1"/>
    <col min="11781" max="11781" width="9.6640625" style="121" customWidth="1"/>
    <col min="11782" max="11782" width="12.33203125" style="121" customWidth="1"/>
    <col min="11783" max="11783" width="9.33203125" style="121"/>
    <col min="11784" max="11784" width="11.1640625" style="121" customWidth="1"/>
    <col min="11785" max="12032" width="9.33203125" style="121"/>
    <col min="12033" max="12033" width="2.33203125" style="121" customWidth="1"/>
    <col min="12034" max="12034" width="7.5" style="121" customWidth="1"/>
    <col min="12035" max="12035" width="131.1640625" style="121" customWidth="1"/>
    <col min="12036" max="12036" width="22" style="121" customWidth="1"/>
    <col min="12037" max="12037" width="9.6640625" style="121" customWidth="1"/>
    <col min="12038" max="12038" width="12.33203125" style="121" customWidth="1"/>
    <col min="12039" max="12039" width="9.33203125" style="121"/>
    <col min="12040" max="12040" width="11.1640625" style="121" customWidth="1"/>
    <col min="12041" max="12288" width="9.33203125" style="121"/>
    <col min="12289" max="12289" width="2.33203125" style="121" customWidth="1"/>
    <col min="12290" max="12290" width="7.5" style="121" customWidth="1"/>
    <col min="12291" max="12291" width="131.1640625" style="121" customWidth="1"/>
    <col min="12292" max="12292" width="22" style="121" customWidth="1"/>
    <col min="12293" max="12293" width="9.6640625" style="121" customWidth="1"/>
    <col min="12294" max="12294" width="12.33203125" style="121" customWidth="1"/>
    <col min="12295" max="12295" width="9.33203125" style="121"/>
    <col min="12296" max="12296" width="11.1640625" style="121" customWidth="1"/>
    <col min="12297" max="12544" width="9.33203125" style="121"/>
    <col min="12545" max="12545" width="2.33203125" style="121" customWidth="1"/>
    <col min="12546" max="12546" width="7.5" style="121" customWidth="1"/>
    <col min="12547" max="12547" width="131.1640625" style="121" customWidth="1"/>
    <col min="12548" max="12548" width="22" style="121" customWidth="1"/>
    <col min="12549" max="12549" width="9.6640625" style="121" customWidth="1"/>
    <col min="12550" max="12550" width="12.33203125" style="121" customWidth="1"/>
    <col min="12551" max="12551" width="9.33203125" style="121"/>
    <col min="12552" max="12552" width="11.1640625" style="121" customWidth="1"/>
    <col min="12553" max="12800" width="9.33203125" style="121"/>
    <col min="12801" max="12801" width="2.33203125" style="121" customWidth="1"/>
    <col min="12802" max="12802" width="7.5" style="121" customWidth="1"/>
    <col min="12803" max="12803" width="131.1640625" style="121" customWidth="1"/>
    <col min="12804" max="12804" width="22" style="121" customWidth="1"/>
    <col min="12805" max="12805" width="9.6640625" style="121" customWidth="1"/>
    <col min="12806" max="12806" width="12.33203125" style="121" customWidth="1"/>
    <col min="12807" max="12807" width="9.33203125" style="121"/>
    <col min="12808" max="12808" width="11.1640625" style="121" customWidth="1"/>
    <col min="12809" max="13056" width="9.33203125" style="121"/>
    <col min="13057" max="13057" width="2.33203125" style="121" customWidth="1"/>
    <col min="13058" max="13058" width="7.5" style="121" customWidth="1"/>
    <col min="13059" max="13059" width="131.1640625" style="121" customWidth="1"/>
    <col min="13060" max="13060" width="22" style="121" customWidth="1"/>
    <col min="13061" max="13061" width="9.6640625" style="121" customWidth="1"/>
    <col min="13062" max="13062" width="12.33203125" style="121" customWidth="1"/>
    <col min="13063" max="13063" width="9.33203125" style="121"/>
    <col min="13064" max="13064" width="11.1640625" style="121" customWidth="1"/>
    <col min="13065" max="13312" width="9.33203125" style="121"/>
    <col min="13313" max="13313" width="2.33203125" style="121" customWidth="1"/>
    <col min="13314" max="13314" width="7.5" style="121" customWidth="1"/>
    <col min="13315" max="13315" width="131.1640625" style="121" customWidth="1"/>
    <col min="13316" max="13316" width="22" style="121" customWidth="1"/>
    <col min="13317" max="13317" width="9.6640625" style="121" customWidth="1"/>
    <col min="13318" max="13318" width="12.33203125" style="121" customWidth="1"/>
    <col min="13319" max="13319" width="9.33203125" style="121"/>
    <col min="13320" max="13320" width="11.1640625" style="121" customWidth="1"/>
    <col min="13321" max="13568" width="9.33203125" style="121"/>
    <col min="13569" max="13569" width="2.33203125" style="121" customWidth="1"/>
    <col min="13570" max="13570" width="7.5" style="121" customWidth="1"/>
    <col min="13571" max="13571" width="131.1640625" style="121" customWidth="1"/>
    <col min="13572" max="13572" width="22" style="121" customWidth="1"/>
    <col min="13573" max="13573" width="9.6640625" style="121" customWidth="1"/>
    <col min="13574" max="13574" width="12.33203125" style="121" customWidth="1"/>
    <col min="13575" max="13575" width="9.33203125" style="121"/>
    <col min="13576" max="13576" width="11.1640625" style="121" customWidth="1"/>
    <col min="13577" max="13824" width="9.33203125" style="121"/>
    <col min="13825" max="13825" width="2.33203125" style="121" customWidth="1"/>
    <col min="13826" max="13826" width="7.5" style="121" customWidth="1"/>
    <col min="13827" max="13827" width="131.1640625" style="121" customWidth="1"/>
    <col min="13828" max="13828" width="22" style="121" customWidth="1"/>
    <col min="13829" max="13829" width="9.6640625" style="121" customWidth="1"/>
    <col min="13830" max="13830" width="12.33203125" style="121" customWidth="1"/>
    <col min="13831" max="13831" width="9.33203125" style="121"/>
    <col min="13832" max="13832" width="11.1640625" style="121" customWidth="1"/>
    <col min="13833" max="14080" width="9.33203125" style="121"/>
    <col min="14081" max="14081" width="2.33203125" style="121" customWidth="1"/>
    <col min="14082" max="14082" width="7.5" style="121" customWidth="1"/>
    <col min="14083" max="14083" width="131.1640625" style="121" customWidth="1"/>
    <col min="14084" max="14084" width="22" style="121" customWidth="1"/>
    <col min="14085" max="14085" width="9.6640625" style="121" customWidth="1"/>
    <col min="14086" max="14086" width="12.33203125" style="121" customWidth="1"/>
    <col min="14087" max="14087" width="9.33203125" style="121"/>
    <col min="14088" max="14088" width="11.1640625" style="121" customWidth="1"/>
    <col min="14089" max="14336" width="9.33203125" style="121"/>
    <col min="14337" max="14337" width="2.33203125" style="121" customWidth="1"/>
    <col min="14338" max="14338" width="7.5" style="121" customWidth="1"/>
    <col min="14339" max="14339" width="131.1640625" style="121" customWidth="1"/>
    <col min="14340" max="14340" width="22" style="121" customWidth="1"/>
    <col min="14341" max="14341" width="9.6640625" style="121" customWidth="1"/>
    <col min="14342" max="14342" width="12.33203125" style="121" customWidth="1"/>
    <col min="14343" max="14343" width="9.33203125" style="121"/>
    <col min="14344" max="14344" width="11.1640625" style="121" customWidth="1"/>
    <col min="14345" max="14592" width="9.33203125" style="121"/>
    <col min="14593" max="14593" width="2.33203125" style="121" customWidth="1"/>
    <col min="14594" max="14594" width="7.5" style="121" customWidth="1"/>
    <col min="14595" max="14595" width="131.1640625" style="121" customWidth="1"/>
    <col min="14596" max="14596" width="22" style="121" customWidth="1"/>
    <col min="14597" max="14597" width="9.6640625" style="121" customWidth="1"/>
    <col min="14598" max="14598" width="12.33203125" style="121" customWidth="1"/>
    <col min="14599" max="14599" width="9.33203125" style="121"/>
    <col min="14600" max="14600" width="11.1640625" style="121" customWidth="1"/>
    <col min="14601" max="14848" width="9.33203125" style="121"/>
    <col min="14849" max="14849" width="2.33203125" style="121" customWidth="1"/>
    <col min="14850" max="14850" width="7.5" style="121" customWidth="1"/>
    <col min="14851" max="14851" width="131.1640625" style="121" customWidth="1"/>
    <col min="14852" max="14852" width="22" style="121" customWidth="1"/>
    <col min="14853" max="14853" width="9.6640625" style="121" customWidth="1"/>
    <col min="14854" max="14854" width="12.33203125" style="121" customWidth="1"/>
    <col min="14855" max="14855" width="9.33203125" style="121"/>
    <col min="14856" max="14856" width="11.1640625" style="121" customWidth="1"/>
    <col min="14857" max="15104" width="9.33203125" style="121"/>
    <col min="15105" max="15105" width="2.33203125" style="121" customWidth="1"/>
    <col min="15106" max="15106" width="7.5" style="121" customWidth="1"/>
    <col min="15107" max="15107" width="131.1640625" style="121" customWidth="1"/>
    <col min="15108" max="15108" width="22" style="121" customWidth="1"/>
    <col min="15109" max="15109" width="9.6640625" style="121" customWidth="1"/>
    <col min="15110" max="15110" width="12.33203125" style="121" customWidth="1"/>
    <col min="15111" max="15111" width="9.33203125" style="121"/>
    <col min="15112" max="15112" width="11.1640625" style="121" customWidth="1"/>
    <col min="15113" max="15360" width="9.33203125" style="121"/>
    <col min="15361" max="15361" width="2.33203125" style="121" customWidth="1"/>
    <col min="15362" max="15362" width="7.5" style="121" customWidth="1"/>
    <col min="15363" max="15363" width="131.1640625" style="121" customWidth="1"/>
    <col min="15364" max="15364" width="22" style="121" customWidth="1"/>
    <col min="15365" max="15365" width="9.6640625" style="121" customWidth="1"/>
    <col min="15366" max="15366" width="12.33203125" style="121" customWidth="1"/>
    <col min="15367" max="15367" width="9.33203125" style="121"/>
    <col min="15368" max="15368" width="11.1640625" style="121" customWidth="1"/>
    <col min="15369" max="15616" width="9.33203125" style="121"/>
    <col min="15617" max="15617" width="2.33203125" style="121" customWidth="1"/>
    <col min="15618" max="15618" width="7.5" style="121" customWidth="1"/>
    <col min="15619" max="15619" width="131.1640625" style="121" customWidth="1"/>
    <col min="15620" max="15620" width="22" style="121" customWidth="1"/>
    <col min="15621" max="15621" width="9.6640625" style="121" customWidth="1"/>
    <col min="15622" max="15622" width="12.33203125" style="121" customWidth="1"/>
    <col min="15623" max="15623" width="9.33203125" style="121"/>
    <col min="15624" max="15624" width="11.1640625" style="121" customWidth="1"/>
    <col min="15625" max="15872" width="9.33203125" style="121"/>
    <col min="15873" max="15873" width="2.33203125" style="121" customWidth="1"/>
    <col min="15874" max="15874" width="7.5" style="121" customWidth="1"/>
    <col min="15875" max="15875" width="131.1640625" style="121" customWidth="1"/>
    <col min="15876" max="15876" width="22" style="121" customWidth="1"/>
    <col min="15877" max="15877" width="9.6640625" style="121" customWidth="1"/>
    <col min="15878" max="15878" width="12.33203125" style="121" customWidth="1"/>
    <col min="15879" max="15879" width="9.33203125" style="121"/>
    <col min="15880" max="15880" width="11.1640625" style="121" customWidth="1"/>
    <col min="15881" max="16128" width="9.33203125" style="121"/>
    <col min="16129" max="16129" width="2.33203125" style="121" customWidth="1"/>
    <col min="16130" max="16130" width="7.5" style="121" customWidth="1"/>
    <col min="16131" max="16131" width="131.1640625" style="121" customWidth="1"/>
    <col min="16132" max="16132" width="22" style="121" customWidth="1"/>
    <col min="16133" max="16133" width="9.6640625" style="121" customWidth="1"/>
    <col min="16134" max="16134" width="12.33203125" style="121" customWidth="1"/>
    <col min="16135" max="16135" width="9.33203125" style="121"/>
    <col min="16136" max="16136" width="11.1640625" style="121" customWidth="1"/>
    <col min="16137" max="16384" width="9.33203125" style="121"/>
  </cols>
  <sheetData>
    <row r="1" spans="1:13" ht="38.25" customHeight="1">
      <c r="B1" s="124"/>
      <c r="C1" s="125" t="s">
        <v>306</v>
      </c>
      <c r="D1" s="126"/>
      <c r="E1" s="127"/>
    </row>
    <row r="2" spans="1:13" ht="21.75" customHeight="1">
      <c r="B2" s="128"/>
      <c r="C2" s="129" t="s">
        <v>307</v>
      </c>
      <c r="D2" s="130"/>
      <c r="E2" s="131"/>
    </row>
    <row r="3" spans="1:13" ht="36.75" customHeight="1">
      <c r="C3" s="132"/>
      <c r="D3" s="133"/>
    </row>
    <row r="4" spans="1:13">
      <c r="B4" s="134" t="s">
        <v>308</v>
      </c>
      <c r="C4" s="134" t="s">
        <v>309</v>
      </c>
      <c r="D4" s="135"/>
      <c r="E4" s="136" t="s">
        <v>310</v>
      </c>
    </row>
    <row r="5" spans="1:13" s="3" customFormat="1" ht="20.25" customHeight="1">
      <c r="A5" s="137"/>
      <c r="B5" s="138" t="s">
        <v>311</v>
      </c>
      <c r="C5" s="139" t="s">
        <v>312</v>
      </c>
      <c r="D5" s="135"/>
      <c r="E5" s="140"/>
      <c r="F5" s="137"/>
      <c r="G5" s="137"/>
      <c r="H5" s="137"/>
      <c r="I5" s="137"/>
      <c r="J5" s="137"/>
      <c r="K5" s="137"/>
      <c r="L5" s="137"/>
      <c r="M5" s="137"/>
    </row>
    <row r="6" spans="1:13" s="4" customFormat="1" collapsed="1">
      <c r="B6" s="141" t="s">
        <v>313</v>
      </c>
      <c r="C6" s="142" t="s">
        <v>314</v>
      </c>
      <c r="D6" s="143">
        <v>3500</v>
      </c>
      <c r="E6" s="144" t="s">
        <v>315</v>
      </c>
    </row>
    <row r="7" spans="1:13" s="4" customFormat="1" hidden="1" outlineLevel="1">
      <c r="B7" s="141"/>
      <c r="C7" s="145" t="s">
        <v>316</v>
      </c>
      <c r="D7" s="143"/>
      <c r="E7" s="146"/>
    </row>
    <row r="8" spans="1:13" s="4" customFormat="1" collapsed="1">
      <c r="B8" s="141" t="s">
        <v>317</v>
      </c>
      <c r="C8" s="142" t="s">
        <v>318</v>
      </c>
      <c r="D8" s="143">
        <v>4500</v>
      </c>
      <c r="E8" s="144" t="s">
        <v>315</v>
      </c>
    </row>
    <row r="9" spans="1:13" s="4" customFormat="1" hidden="1" outlineLevel="1">
      <c r="B9" s="141"/>
      <c r="C9" s="145" t="s">
        <v>319</v>
      </c>
      <c r="D9" s="143"/>
      <c r="E9" s="144"/>
    </row>
    <row r="10" spans="1:13" s="4" customFormat="1" hidden="1" outlineLevel="1">
      <c r="B10" s="141"/>
      <c r="C10" s="145" t="s">
        <v>316</v>
      </c>
      <c r="D10" s="143"/>
      <c r="E10" s="144"/>
    </row>
    <row r="11" spans="1:13" s="4" customFormat="1" collapsed="1">
      <c r="B11" s="141" t="s">
        <v>320</v>
      </c>
      <c r="C11" s="142" t="s">
        <v>321</v>
      </c>
      <c r="D11" s="143">
        <v>5000</v>
      </c>
      <c r="E11" s="147" t="s">
        <v>315</v>
      </c>
    </row>
    <row r="12" spans="1:13" s="4" customFormat="1" hidden="1" outlineLevel="1">
      <c r="B12" s="141"/>
      <c r="C12" s="145" t="s">
        <v>322</v>
      </c>
      <c r="D12" s="143"/>
      <c r="E12" s="144"/>
    </row>
    <row r="13" spans="1:13" s="4" customFormat="1" hidden="1" outlineLevel="1">
      <c r="B13" s="141"/>
      <c r="C13" s="145" t="s">
        <v>316</v>
      </c>
      <c r="D13" s="143"/>
      <c r="E13" s="144"/>
    </row>
    <row r="14" spans="1:13" s="4" customFormat="1" collapsed="1">
      <c r="B14" s="141" t="s">
        <v>323</v>
      </c>
      <c r="C14" s="142" t="s">
        <v>324</v>
      </c>
      <c r="D14" s="143">
        <v>1500</v>
      </c>
      <c r="E14" s="144" t="s">
        <v>315</v>
      </c>
    </row>
    <row r="15" spans="1:13" s="4" customFormat="1" hidden="1" outlineLevel="1">
      <c r="B15" s="141"/>
      <c r="C15" s="145" t="s">
        <v>316</v>
      </c>
      <c r="D15" s="143"/>
      <c r="E15" s="144"/>
    </row>
    <row r="16" spans="1:13" s="4" customFormat="1" collapsed="1">
      <c r="B16" s="141" t="s">
        <v>325</v>
      </c>
      <c r="C16" s="142" t="s">
        <v>326</v>
      </c>
      <c r="D16" s="143">
        <v>5000</v>
      </c>
      <c r="E16" s="144" t="s">
        <v>315</v>
      </c>
    </row>
    <row r="17" spans="2:5" s="4" customFormat="1" hidden="1" outlineLevel="1">
      <c r="B17" s="141"/>
      <c r="C17" s="145" t="s">
        <v>327</v>
      </c>
      <c r="D17" s="143"/>
      <c r="E17" s="144"/>
    </row>
    <row r="18" spans="2:5" s="4" customFormat="1" hidden="1" outlineLevel="1">
      <c r="B18" s="141"/>
      <c r="C18" s="145" t="s">
        <v>316</v>
      </c>
      <c r="D18" s="143"/>
      <c r="E18" s="144"/>
    </row>
    <row r="19" spans="2:5" s="4" customFormat="1" collapsed="1">
      <c r="B19" s="141" t="s">
        <v>328</v>
      </c>
      <c r="C19" s="142" t="s">
        <v>329</v>
      </c>
      <c r="D19" s="143">
        <v>6000</v>
      </c>
      <c r="E19" s="144" t="s">
        <v>315</v>
      </c>
    </row>
    <row r="20" spans="2:5" s="4" customFormat="1" hidden="1" outlineLevel="1">
      <c r="B20" s="141"/>
      <c r="C20" s="145" t="s">
        <v>327</v>
      </c>
      <c r="D20" s="143"/>
      <c r="E20" s="144"/>
    </row>
    <row r="21" spans="2:5" s="4" customFormat="1" hidden="1" outlineLevel="1">
      <c r="B21" s="141"/>
      <c r="C21" s="145" t="s">
        <v>316</v>
      </c>
      <c r="D21" s="143"/>
      <c r="E21" s="144"/>
    </row>
    <row r="22" spans="2:5" s="4" customFormat="1" collapsed="1">
      <c r="B22" s="141" t="s">
        <v>330</v>
      </c>
      <c r="C22" s="142" t="s">
        <v>331</v>
      </c>
      <c r="D22" s="143">
        <v>5000</v>
      </c>
      <c r="E22" s="144" t="s">
        <v>315</v>
      </c>
    </row>
    <row r="23" spans="2:5" s="4" customFormat="1" hidden="1" outlineLevel="1">
      <c r="B23" s="141"/>
      <c r="C23" s="145" t="s">
        <v>316</v>
      </c>
      <c r="D23" s="143"/>
      <c r="E23" s="144"/>
    </row>
    <row r="24" spans="2:5" s="4" customFormat="1" collapsed="1">
      <c r="B24" s="141" t="s">
        <v>332</v>
      </c>
      <c r="C24" s="142" t="s">
        <v>333</v>
      </c>
      <c r="D24" s="143">
        <v>2000</v>
      </c>
      <c r="E24" s="144" t="s">
        <v>315</v>
      </c>
    </row>
    <row r="25" spans="2:5" s="4" customFormat="1" hidden="1" outlineLevel="1">
      <c r="B25" s="141"/>
      <c r="C25" s="145" t="s">
        <v>334</v>
      </c>
      <c r="D25" s="143"/>
      <c r="E25" s="144"/>
    </row>
    <row r="26" spans="2:5" s="4" customFormat="1" hidden="1" outlineLevel="1">
      <c r="B26" s="141"/>
      <c r="C26" s="145" t="s">
        <v>316</v>
      </c>
      <c r="D26" s="143"/>
      <c r="E26" s="144"/>
    </row>
    <row r="27" spans="2:5" s="4" customFormat="1" collapsed="1">
      <c r="B27" s="141" t="s">
        <v>335</v>
      </c>
      <c r="C27" s="142" t="s">
        <v>336</v>
      </c>
      <c r="D27" s="143">
        <v>4000</v>
      </c>
      <c r="E27" s="144" t="s">
        <v>315</v>
      </c>
    </row>
    <row r="28" spans="2:5" s="4" customFormat="1" hidden="1" outlineLevel="1">
      <c r="B28" s="141"/>
      <c r="C28" s="145" t="s">
        <v>337</v>
      </c>
      <c r="D28" s="143"/>
      <c r="E28" s="144"/>
    </row>
    <row r="29" spans="2:5" s="4" customFormat="1" hidden="1" outlineLevel="1">
      <c r="B29" s="141"/>
      <c r="C29" s="145" t="s">
        <v>316</v>
      </c>
      <c r="D29" s="143"/>
      <c r="E29" s="144"/>
    </row>
    <row r="30" spans="2:5" s="4" customFormat="1" collapsed="1">
      <c r="B30" s="141" t="s">
        <v>338</v>
      </c>
      <c r="C30" s="142" t="s">
        <v>339</v>
      </c>
      <c r="D30" s="143">
        <v>4000</v>
      </c>
      <c r="E30" s="144" t="s">
        <v>340</v>
      </c>
    </row>
    <row r="31" spans="2:5" s="4" customFormat="1" hidden="1" outlineLevel="1">
      <c r="B31" s="141"/>
      <c r="C31" s="145" t="s">
        <v>316</v>
      </c>
      <c r="D31" s="143"/>
      <c r="E31" s="144"/>
    </row>
    <row r="32" spans="2:5" s="4" customFormat="1" collapsed="1">
      <c r="B32" s="141" t="s">
        <v>341</v>
      </c>
      <c r="C32" s="142" t="s">
        <v>342</v>
      </c>
      <c r="D32" s="143">
        <v>4000</v>
      </c>
      <c r="E32" s="144" t="s">
        <v>340</v>
      </c>
    </row>
    <row r="33" spans="2:5" s="4" customFormat="1" hidden="1" outlineLevel="1">
      <c r="B33" s="141"/>
      <c r="C33" s="145" t="s">
        <v>343</v>
      </c>
      <c r="D33" s="143"/>
      <c r="E33" s="144"/>
    </row>
    <row r="34" spans="2:5" s="4" customFormat="1" hidden="1" outlineLevel="1">
      <c r="B34" s="141"/>
      <c r="C34" s="145" t="s">
        <v>344</v>
      </c>
      <c r="D34" s="143"/>
      <c r="E34" s="144"/>
    </row>
    <row r="35" spans="2:5" s="4" customFormat="1" hidden="1" outlineLevel="1">
      <c r="B35" s="141"/>
      <c r="C35" s="145" t="s">
        <v>316</v>
      </c>
      <c r="D35" s="143"/>
      <c r="E35" s="144"/>
    </row>
    <row r="36" spans="2:5" s="4" customFormat="1" collapsed="1">
      <c r="B36" s="141" t="s">
        <v>345</v>
      </c>
      <c r="C36" s="142" t="s">
        <v>346</v>
      </c>
      <c r="D36" s="143">
        <v>4000</v>
      </c>
      <c r="E36" s="144" t="s">
        <v>315</v>
      </c>
    </row>
    <row r="37" spans="2:5" s="4" customFormat="1" hidden="1" outlineLevel="1">
      <c r="B37" s="141"/>
      <c r="C37" s="145" t="s">
        <v>327</v>
      </c>
      <c r="D37" s="143"/>
      <c r="E37" s="144"/>
    </row>
    <row r="38" spans="2:5" s="4" customFormat="1" hidden="1" outlineLevel="1">
      <c r="B38" s="141"/>
      <c r="C38" s="145" t="s">
        <v>347</v>
      </c>
      <c r="D38" s="143"/>
      <c r="E38" s="144"/>
    </row>
    <row r="39" spans="2:5" s="4" customFormat="1" hidden="1" outlineLevel="1">
      <c r="B39" s="141"/>
      <c r="C39" s="145" t="s">
        <v>316</v>
      </c>
      <c r="D39" s="143"/>
      <c r="E39" s="147"/>
    </row>
    <row r="40" spans="2:5" s="4" customFormat="1" hidden="1">
      <c r="B40" s="141"/>
      <c r="C40" s="142"/>
      <c r="D40" s="143"/>
      <c r="E40" s="148"/>
    </row>
    <row r="41" spans="2:5" s="4" customFormat="1" collapsed="1">
      <c r="B41" s="141" t="s">
        <v>348</v>
      </c>
      <c r="C41" s="142" t="s">
        <v>349</v>
      </c>
      <c r="D41" s="143">
        <v>4000</v>
      </c>
      <c r="E41" s="147" t="s">
        <v>315</v>
      </c>
    </row>
    <row r="42" spans="2:5" s="4" customFormat="1" hidden="1" outlineLevel="1">
      <c r="B42" s="141"/>
      <c r="C42" s="145" t="s">
        <v>350</v>
      </c>
      <c r="D42" s="143"/>
      <c r="E42" s="144"/>
    </row>
    <row r="43" spans="2:5" s="4" customFormat="1" hidden="1" outlineLevel="1">
      <c r="B43" s="141"/>
      <c r="C43" s="145" t="s">
        <v>351</v>
      </c>
      <c r="D43" s="143"/>
      <c r="E43" s="144"/>
    </row>
    <row r="44" spans="2:5" s="4" customFormat="1" hidden="1" outlineLevel="1">
      <c r="B44" s="141"/>
      <c r="C44" s="145" t="s">
        <v>347</v>
      </c>
      <c r="D44" s="143"/>
      <c r="E44" s="144"/>
    </row>
    <row r="45" spans="2:5" s="4" customFormat="1" hidden="1" outlineLevel="1">
      <c r="B45" s="141"/>
      <c r="C45" s="145" t="s">
        <v>352</v>
      </c>
      <c r="D45" s="143"/>
      <c r="E45" s="144"/>
    </row>
    <row r="46" spans="2:5" s="4" customFormat="1" collapsed="1">
      <c r="B46" s="141" t="s">
        <v>353</v>
      </c>
      <c r="C46" s="142" t="s">
        <v>354</v>
      </c>
      <c r="D46" s="143">
        <v>50</v>
      </c>
      <c r="E46" s="147" t="s">
        <v>315</v>
      </c>
    </row>
    <row r="47" spans="2:5" s="4" customFormat="1" collapsed="1">
      <c r="B47" s="141" t="s">
        <v>355</v>
      </c>
      <c r="C47" s="142" t="s">
        <v>356</v>
      </c>
      <c r="D47" s="143">
        <v>1500</v>
      </c>
      <c r="E47" s="147" t="s">
        <v>315</v>
      </c>
    </row>
    <row r="48" spans="2:5" s="4" customFormat="1">
      <c r="B48" s="149"/>
      <c r="D48" s="122"/>
      <c r="E48" s="150"/>
    </row>
    <row r="49" spans="1:13" s="3" customFormat="1" ht="33.75" customHeight="1">
      <c r="A49" s="137"/>
      <c r="B49" s="138" t="s">
        <v>357</v>
      </c>
      <c r="C49" s="151" t="s">
        <v>358</v>
      </c>
      <c r="D49" s="135"/>
      <c r="E49" s="140"/>
      <c r="F49" s="137"/>
      <c r="G49" s="137"/>
      <c r="H49" s="137"/>
      <c r="I49" s="137"/>
      <c r="J49" s="137"/>
      <c r="K49" s="137"/>
      <c r="L49" s="137"/>
      <c r="M49" s="137"/>
    </row>
    <row r="50" spans="1:13" s="4" customFormat="1" collapsed="1">
      <c r="B50" s="141" t="s">
        <v>359</v>
      </c>
      <c r="C50" s="142" t="s">
        <v>360</v>
      </c>
      <c r="D50" s="143">
        <v>1905.19</v>
      </c>
      <c r="E50" s="144" t="s">
        <v>361</v>
      </c>
    </row>
    <row r="51" spans="1:13" s="4" customFormat="1" hidden="1" outlineLevel="1">
      <c r="B51" s="141"/>
      <c r="C51" s="145" t="s">
        <v>362</v>
      </c>
      <c r="D51" s="143"/>
      <c r="E51" s="144"/>
    </row>
    <row r="52" spans="1:13" s="4" customFormat="1" hidden="1" outlineLevel="1">
      <c r="B52" s="141"/>
      <c r="C52" s="145" t="s">
        <v>363</v>
      </c>
      <c r="D52" s="143"/>
      <c r="E52" s="144"/>
    </row>
    <row r="53" spans="1:13" s="4" customFormat="1" hidden="1" outlineLevel="1">
      <c r="B53" s="141"/>
      <c r="C53" s="145" t="s">
        <v>316</v>
      </c>
      <c r="D53" s="143"/>
      <c r="E53" s="144"/>
    </row>
    <row r="54" spans="1:13" s="4" customFormat="1" collapsed="1">
      <c r="B54" s="141" t="s">
        <v>364</v>
      </c>
      <c r="C54" s="142" t="s">
        <v>365</v>
      </c>
      <c r="D54" s="143">
        <v>1905.19</v>
      </c>
      <c r="E54" s="144" t="s">
        <v>361</v>
      </c>
    </row>
    <row r="55" spans="1:13" s="4" customFormat="1" hidden="1" outlineLevel="1">
      <c r="B55" s="141"/>
      <c r="C55" s="145" t="s">
        <v>366</v>
      </c>
      <c r="D55" s="143"/>
      <c r="E55" s="144"/>
    </row>
    <row r="56" spans="1:13" s="4" customFormat="1" hidden="1" outlineLevel="1">
      <c r="B56" s="141"/>
      <c r="C56" s="145" t="s">
        <v>363</v>
      </c>
      <c r="D56" s="143"/>
      <c r="E56" s="144"/>
    </row>
    <row r="57" spans="1:13" s="4" customFormat="1" hidden="1" outlineLevel="1">
      <c r="B57" s="141"/>
      <c r="C57" s="145" t="s">
        <v>316</v>
      </c>
      <c r="D57" s="143"/>
      <c r="E57" s="144"/>
    </row>
    <row r="58" spans="1:13" s="4" customFormat="1" collapsed="1">
      <c r="B58" s="141" t="s">
        <v>367</v>
      </c>
      <c r="C58" s="142" t="s">
        <v>368</v>
      </c>
      <c r="D58" s="143">
        <v>1397.14</v>
      </c>
      <c r="E58" s="144" t="s">
        <v>361</v>
      </c>
    </row>
    <row r="59" spans="1:13" s="4" customFormat="1" hidden="1" outlineLevel="1">
      <c r="B59" s="141"/>
      <c r="C59" s="145" t="s">
        <v>369</v>
      </c>
      <c r="D59" s="143"/>
      <c r="E59" s="144"/>
    </row>
    <row r="60" spans="1:13" s="4" customFormat="1" hidden="1" outlineLevel="1">
      <c r="B60" s="141"/>
      <c r="C60" s="145" t="s">
        <v>363</v>
      </c>
      <c r="D60" s="143"/>
      <c r="E60" s="144"/>
    </row>
    <row r="61" spans="1:13" s="4" customFormat="1" hidden="1" outlineLevel="1">
      <c r="B61" s="141"/>
      <c r="C61" s="145" t="s">
        <v>316</v>
      </c>
      <c r="D61" s="143"/>
      <c r="E61" s="144"/>
    </row>
    <row r="62" spans="1:13" s="4" customFormat="1" collapsed="1">
      <c r="B62" s="141" t="s">
        <v>370</v>
      </c>
      <c r="C62" s="142" t="s">
        <v>371</v>
      </c>
      <c r="D62" s="143">
        <v>1905.19</v>
      </c>
      <c r="E62" s="144" t="s">
        <v>315</v>
      </c>
    </row>
    <row r="63" spans="1:13" s="4" customFormat="1" hidden="1" outlineLevel="1">
      <c r="B63" s="141"/>
      <c r="C63" s="145" t="s">
        <v>372</v>
      </c>
      <c r="D63" s="143"/>
      <c r="E63" s="144"/>
    </row>
    <row r="64" spans="1:13" s="4" customFormat="1" hidden="1" outlineLevel="1">
      <c r="B64" s="141"/>
      <c r="C64" s="145" t="s">
        <v>373</v>
      </c>
      <c r="D64" s="143"/>
      <c r="E64" s="144"/>
    </row>
    <row r="65" spans="2:5" s="4" customFormat="1" hidden="1" outlineLevel="1">
      <c r="B65" s="141"/>
      <c r="C65" s="145" t="s">
        <v>374</v>
      </c>
      <c r="D65" s="143"/>
      <c r="E65" s="144"/>
    </row>
    <row r="66" spans="2:5" s="4" customFormat="1" hidden="1" outlineLevel="1">
      <c r="B66" s="141"/>
      <c r="C66" s="145" t="s">
        <v>375</v>
      </c>
      <c r="D66" s="143"/>
      <c r="E66" s="144"/>
    </row>
    <row r="67" spans="2:5" s="4" customFormat="1" hidden="1" outlineLevel="1">
      <c r="B67" s="141"/>
      <c r="C67" s="145" t="s">
        <v>376</v>
      </c>
      <c r="D67" s="143"/>
      <c r="E67" s="144"/>
    </row>
    <row r="68" spans="2:5" s="4" customFormat="1" hidden="1" outlineLevel="1">
      <c r="B68" s="141"/>
      <c r="C68" s="145" t="s">
        <v>377</v>
      </c>
      <c r="D68" s="143"/>
      <c r="E68" s="144"/>
    </row>
    <row r="69" spans="2:5" s="4" customFormat="1" hidden="1" outlineLevel="1">
      <c r="B69" s="141"/>
      <c r="C69" s="145" t="s">
        <v>378</v>
      </c>
      <c r="D69" s="143"/>
      <c r="E69" s="144"/>
    </row>
    <row r="70" spans="2:5" s="4" customFormat="1" hidden="1" outlineLevel="1">
      <c r="B70" s="141"/>
      <c r="C70" s="145" t="s">
        <v>379</v>
      </c>
      <c r="D70" s="143"/>
      <c r="E70" s="144"/>
    </row>
    <row r="71" spans="2:5" s="4" customFormat="1" hidden="1" outlineLevel="1">
      <c r="B71" s="141"/>
      <c r="C71" s="145" t="s">
        <v>380</v>
      </c>
      <c r="D71" s="143"/>
      <c r="E71" s="144"/>
    </row>
    <row r="72" spans="2:5" s="4" customFormat="1" hidden="1" outlineLevel="1">
      <c r="B72" s="141"/>
      <c r="C72" s="145" t="s">
        <v>381</v>
      </c>
      <c r="D72" s="143"/>
      <c r="E72" s="144"/>
    </row>
    <row r="73" spans="2:5" s="4" customFormat="1" hidden="1" outlineLevel="1">
      <c r="B73" s="141"/>
      <c r="C73" s="145" t="s">
        <v>316</v>
      </c>
      <c r="D73" s="143"/>
      <c r="E73" s="144"/>
    </row>
    <row r="74" spans="2:5" s="4" customFormat="1" collapsed="1">
      <c r="B74" s="141" t="s">
        <v>382</v>
      </c>
      <c r="C74" s="142" t="s">
        <v>383</v>
      </c>
      <c r="D74" s="143">
        <v>4508</v>
      </c>
      <c r="E74" s="152" t="s">
        <v>315</v>
      </c>
    </row>
    <row r="75" spans="2:5" s="4" customFormat="1" hidden="1" outlineLevel="1">
      <c r="B75" s="141"/>
      <c r="C75" s="145" t="s">
        <v>384</v>
      </c>
      <c r="D75" s="143"/>
      <c r="E75" s="152"/>
    </row>
    <row r="76" spans="2:5" s="4" customFormat="1" hidden="1" outlineLevel="1">
      <c r="B76" s="141"/>
      <c r="C76" s="145" t="s">
        <v>385</v>
      </c>
      <c r="D76" s="143"/>
      <c r="E76" s="152"/>
    </row>
    <row r="77" spans="2:5" s="4" customFormat="1" hidden="1" outlineLevel="1">
      <c r="B77" s="141"/>
      <c r="C77" s="145" t="s">
        <v>386</v>
      </c>
      <c r="D77" s="143"/>
      <c r="E77" s="152"/>
    </row>
    <row r="78" spans="2:5" s="4" customFormat="1" hidden="1" outlineLevel="1">
      <c r="B78" s="141"/>
      <c r="C78" s="145" t="s">
        <v>387</v>
      </c>
      <c r="D78" s="143"/>
      <c r="E78" s="152"/>
    </row>
    <row r="79" spans="2:5" s="4" customFormat="1" hidden="1" outlineLevel="1">
      <c r="B79" s="141"/>
      <c r="C79" s="145" t="s">
        <v>316</v>
      </c>
      <c r="D79" s="143"/>
      <c r="E79" s="152"/>
    </row>
    <row r="80" spans="2:5" s="4" customFormat="1">
      <c r="B80" s="141" t="s">
        <v>388</v>
      </c>
      <c r="C80" s="142" t="s">
        <v>389</v>
      </c>
      <c r="D80" s="143">
        <v>3238.83</v>
      </c>
      <c r="E80" s="152" t="s">
        <v>315</v>
      </c>
    </row>
    <row r="81" spans="2:5" s="4" customFormat="1" collapsed="1">
      <c r="B81" s="141" t="s">
        <v>390</v>
      </c>
      <c r="C81" s="142" t="s">
        <v>391</v>
      </c>
      <c r="D81" s="143">
        <v>2704.8</v>
      </c>
      <c r="E81" s="152" t="s">
        <v>315</v>
      </c>
    </row>
    <row r="82" spans="2:5" s="4" customFormat="1" hidden="1" outlineLevel="1">
      <c r="B82" s="141"/>
      <c r="C82" s="145" t="s">
        <v>392</v>
      </c>
      <c r="D82" s="143"/>
      <c r="E82" s="152"/>
    </row>
    <row r="83" spans="2:5" s="4" customFormat="1" hidden="1" outlineLevel="1">
      <c r="B83" s="141"/>
      <c r="C83" s="145" t="s">
        <v>393</v>
      </c>
      <c r="D83" s="143"/>
      <c r="E83" s="152"/>
    </row>
    <row r="84" spans="2:5" s="4" customFormat="1" hidden="1" outlineLevel="1">
      <c r="B84" s="141"/>
      <c r="C84" s="145" t="s">
        <v>394</v>
      </c>
      <c r="D84" s="143"/>
      <c r="E84" s="152"/>
    </row>
    <row r="85" spans="2:5" s="4" customFormat="1" hidden="1" outlineLevel="1">
      <c r="B85" s="141"/>
      <c r="C85" s="145" t="s">
        <v>316</v>
      </c>
      <c r="D85" s="143"/>
      <c r="E85" s="152"/>
    </row>
    <row r="86" spans="2:5" s="4" customFormat="1" collapsed="1">
      <c r="B86" s="141" t="s">
        <v>395</v>
      </c>
      <c r="C86" s="142" t="s">
        <v>396</v>
      </c>
      <c r="D86" s="143">
        <v>3810.39</v>
      </c>
      <c r="E86" s="152" t="s">
        <v>315</v>
      </c>
    </row>
    <row r="87" spans="2:5" s="4" customFormat="1" hidden="1" outlineLevel="1">
      <c r="B87" s="141"/>
      <c r="C87" s="145" t="s">
        <v>397</v>
      </c>
      <c r="D87" s="143"/>
      <c r="E87" s="152"/>
    </row>
    <row r="88" spans="2:5" s="4" customFormat="1" hidden="1" outlineLevel="1">
      <c r="B88" s="141"/>
      <c r="C88" s="145" t="s">
        <v>398</v>
      </c>
      <c r="D88" s="143"/>
      <c r="E88" s="152"/>
    </row>
    <row r="89" spans="2:5" s="4" customFormat="1" hidden="1" outlineLevel="1">
      <c r="B89" s="141"/>
      <c r="C89" s="145" t="s">
        <v>316</v>
      </c>
      <c r="D89" s="143"/>
      <c r="E89" s="152"/>
    </row>
    <row r="90" spans="2:5" s="4" customFormat="1" collapsed="1">
      <c r="B90" s="141" t="s">
        <v>399</v>
      </c>
      <c r="C90" s="142" t="s">
        <v>400</v>
      </c>
      <c r="D90" s="143">
        <v>5071.5</v>
      </c>
      <c r="E90" s="152" t="s">
        <v>315</v>
      </c>
    </row>
    <row r="91" spans="2:5" s="4" customFormat="1" hidden="1" outlineLevel="1">
      <c r="B91" s="141"/>
      <c r="C91" s="145" t="s">
        <v>401</v>
      </c>
      <c r="D91" s="143"/>
      <c r="E91" s="152"/>
    </row>
    <row r="92" spans="2:5" s="4" customFormat="1" hidden="1" outlineLevel="1">
      <c r="B92" s="141"/>
      <c r="C92" s="145" t="s">
        <v>402</v>
      </c>
      <c r="D92" s="143"/>
      <c r="E92" s="152"/>
    </row>
    <row r="93" spans="2:5" s="4" customFormat="1" hidden="1" outlineLevel="1">
      <c r="B93" s="141"/>
      <c r="C93" s="145" t="s">
        <v>374</v>
      </c>
      <c r="D93" s="143"/>
      <c r="E93" s="152"/>
    </row>
    <row r="94" spans="2:5" s="4" customFormat="1" hidden="1" outlineLevel="1">
      <c r="B94" s="141"/>
      <c r="C94" s="145" t="s">
        <v>376</v>
      </c>
      <c r="D94" s="143"/>
      <c r="E94" s="152"/>
    </row>
    <row r="95" spans="2:5" s="4" customFormat="1" hidden="1" outlineLevel="1">
      <c r="B95" s="141"/>
      <c r="C95" s="145" t="s">
        <v>403</v>
      </c>
      <c r="D95" s="143"/>
      <c r="E95" s="152"/>
    </row>
    <row r="96" spans="2:5" s="4" customFormat="1" hidden="1" outlineLevel="1">
      <c r="B96" s="141"/>
      <c r="C96" s="145" t="s">
        <v>404</v>
      </c>
      <c r="D96" s="143"/>
      <c r="E96" s="152"/>
    </row>
    <row r="97" spans="2:5" s="4" customFormat="1" hidden="1" outlineLevel="1">
      <c r="B97" s="141"/>
      <c r="C97" s="145" t="s">
        <v>405</v>
      </c>
      <c r="D97" s="143"/>
      <c r="E97" s="152"/>
    </row>
    <row r="98" spans="2:5" s="4" customFormat="1" hidden="1" outlineLevel="1">
      <c r="B98" s="141"/>
      <c r="C98" s="145" t="s">
        <v>406</v>
      </c>
      <c r="D98" s="143"/>
      <c r="E98" s="152"/>
    </row>
    <row r="99" spans="2:5" s="4" customFormat="1" hidden="1" outlineLevel="1">
      <c r="B99" s="141"/>
      <c r="C99" s="145" t="s">
        <v>407</v>
      </c>
      <c r="D99" s="143"/>
      <c r="E99" s="152"/>
    </row>
    <row r="100" spans="2:5" s="4" customFormat="1" hidden="1" outlineLevel="1">
      <c r="B100" s="141"/>
      <c r="C100" s="145" t="s">
        <v>408</v>
      </c>
      <c r="D100" s="143"/>
      <c r="E100" s="152"/>
    </row>
    <row r="101" spans="2:5" s="4" customFormat="1" hidden="1" outlineLevel="1">
      <c r="B101" s="141"/>
      <c r="C101" s="145" t="s">
        <v>409</v>
      </c>
      <c r="D101" s="143"/>
      <c r="E101" s="152"/>
    </row>
    <row r="102" spans="2:5" s="4" customFormat="1" hidden="1" outlineLevel="1">
      <c r="B102" s="141"/>
      <c r="C102" s="145" t="s">
        <v>410</v>
      </c>
      <c r="D102" s="143"/>
      <c r="E102" s="152"/>
    </row>
    <row r="103" spans="2:5" s="4" customFormat="1" hidden="1" outlineLevel="1">
      <c r="B103" s="141"/>
      <c r="C103" s="145" t="s">
        <v>411</v>
      </c>
      <c r="D103" s="143"/>
      <c r="E103" s="152"/>
    </row>
    <row r="104" spans="2:5" s="4" customFormat="1" collapsed="1">
      <c r="B104" s="141" t="s">
        <v>412</v>
      </c>
      <c r="C104" s="142" t="s">
        <v>413</v>
      </c>
      <c r="D104" s="143">
        <v>3048.31</v>
      </c>
      <c r="E104" s="152" t="s">
        <v>414</v>
      </c>
    </row>
    <row r="105" spans="2:5" s="4" customFormat="1" hidden="1" outlineLevel="1">
      <c r="B105" s="141"/>
      <c r="C105" s="145" t="s">
        <v>404</v>
      </c>
      <c r="D105" s="143"/>
      <c r="E105" s="152"/>
    </row>
    <row r="106" spans="2:5" s="4" customFormat="1" hidden="1" outlineLevel="1">
      <c r="B106" s="141"/>
      <c r="C106" s="145" t="s">
        <v>405</v>
      </c>
      <c r="D106" s="143"/>
      <c r="E106" s="152"/>
    </row>
    <row r="107" spans="2:5" s="4" customFormat="1" hidden="1" outlineLevel="1">
      <c r="B107" s="141"/>
      <c r="C107" s="145" t="s">
        <v>415</v>
      </c>
      <c r="D107" s="143"/>
      <c r="E107" s="152"/>
    </row>
    <row r="108" spans="2:5" s="4" customFormat="1" hidden="1" outlineLevel="1">
      <c r="B108" s="141"/>
      <c r="C108" s="145" t="s">
        <v>416</v>
      </c>
      <c r="D108" s="143"/>
      <c r="E108" s="152"/>
    </row>
    <row r="109" spans="2:5" s="4" customFormat="1" hidden="1" outlineLevel="1">
      <c r="B109" s="141"/>
      <c r="C109" s="145" t="s">
        <v>417</v>
      </c>
      <c r="D109" s="143"/>
      <c r="E109" s="152"/>
    </row>
    <row r="110" spans="2:5" s="4" customFormat="1" hidden="1" outlineLevel="1">
      <c r="B110" s="141"/>
      <c r="C110" s="145" t="s">
        <v>410</v>
      </c>
      <c r="D110" s="143"/>
      <c r="E110" s="152"/>
    </row>
    <row r="111" spans="2:5" s="4" customFormat="1" hidden="1" outlineLevel="1">
      <c r="B111" s="141"/>
      <c r="C111" s="145" t="s">
        <v>404</v>
      </c>
      <c r="D111" s="143"/>
      <c r="E111" s="152"/>
    </row>
    <row r="112" spans="2:5" s="4" customFormat="1" hidden="1" outlineLevel="1">
      <c r="B112" s="141"/>
      <c r="C112" s="145" t="s">
        <v>418</v>
      </c>
      <c r="D112" s="143"/>
      <c r="E112" s="152"/>
    </row>
    <row r="113" spans="2:5" s="4" customFormat="1" hidden="1" outlineLevel="1">
      <c r="B113" s="141"/>
      <c r="C113" s="145" t="s">
        <v>419</v>
      </c>
      <c r="D113" s="143"/>
      <c r="E113" s="152"/>
    </row>
    <row r="114" spans="2:5" s="4" customFormat="1" hidden="1" outlineLevel="1">
      <c r="B114" s="141"/>
      <c r="C114" s="145" t="s">
        <v>420</v>
      </c>
      <c r="D114" s="143"/>
      <c r="E114" s="152"/>
    </row>
    <row r="115" spans="2:5" s="4" customFormat="1" hidden="1" outlineLevel="1">
      <c r="B115" s="141"/>
      <c r="C115" s="145" t="s">
        <v>421</v>
      </c>
      <c r="D115" s="143"/>
      <c r="E115" s="152"/>
    </row>
    <row r="116" spans="2:5" s="4" customFormat="1" collapsed="1">
      <c r="B116" s="141" t="s">
        <v>422</v>
      </c>
      <c r="C116" s="142" t="s">
        <v>423</v>
      </c>
      <c r="D116" s="143">
        <v>6325.24</v>
      </c>
      <c r="E116" s="152" t="s">
        <v>315</v>
      </c>
    </row>
    <row r="117" spans="2:5" s="4" customFormat="1" hidden="1" outlineLevel="2">
      <c r="B117" s="141">
        <v>41641</v>
      </c>
      <c r="C117" s="145" t="s">
        <v>424</v>
      </c>
      <c r="D117" s="143"/>
      <c r="E117" s="152"/>
    </row>
    <row r="118" spans="2:5" s="4" customFormat="1" hidden="1" outlineLevel="2">
      <c r="B118" s="141">
        <v>41641</v>
      </c>
      <c r="C118" s="145" t="s">
        <v>411</v>
      </c>
      <c r="D118" s="143"/>
      <c r="E118" s="152"/>
    </row>
    <row r="119" spans="2:5" s="4" customFormat="1" collapsed="1">
      <c r="B119" s="141" t="s">
        <v>425</v>
      </c>
      <c r="C119" s="142" t="s">
        <v>426</v>
      </c>
      <c r="D119" s="143">
        <v>6325.24</v>
      </c>
      <c r="E119" s="152" t="s">
        <v>315</v>
      </c>
    </row>
    <row r="120" spans="2:5" s="4" customFormat="1" hidden="1" outlineLevel="1">
      <c r="B120" s="141"/>
      <c r="C120" s="145" t="s">
        <v>424</v>
      </c>
      <c r="D120" s="143"/>
      <c r="E120" s="152"/>
    </row>
    <row r="121" spans="2:5" s="4" customFormat="1" hidden="1" outlineLevel="1">
      <c r="B121" s="141"/>
      <c r="C121" s="145" t="s">
        <v>411</v>
      </c>
      <c r="D121" s="143"/>
      <c r="E121" s="152"/>
    </row>
    <row r="122" spans="2:5" s="4" customFormat="1" collapsed="1">
      <c r="B122" s="141" t="s">
        <v>427</v>
      </c>
      <c r="C122" s="142" t="s">
        <v>428</v>
      </c>
      <c r="D122" s="143">
        <v>4762.9799999999996</v>
      </c>
      <c r="E122" s="152" t="s">
        <v>315</v>
      </c>
    </row>
    <row r="123" spans="2:5" s="4" customFormat="1" hidden="1" outlineLevel="1">
      <c r="B123" s="141"/>
      <c r="C123" s="145" t="s">
        <v>424</v>
      </c>
      <c r="D123" s="143"/>
      <c r="E123" s="152"/>
    </row>
    <row r="124" spans="2:5" s="4" customFormat="1" hidden="1" outlineLevel="1">
      <c r="B124" s="141"/>
      <c r="C124" s="145" t="s">
        <v>411</v>
      </c>
      <c r="D124" s="143"/>
      <c r="E124" s="152"/>
    </row>
    <row r="125" spans="2:5" s="5" customFormat="1" ht="27.75" customHeight="1" collapsed="1">
      <c r="B125" s="141" t="s">
        <v>429</v>
      </c>
      <c r="C125" s="153" t="s">
        <v>430</v>
      </c>
      <c r="D125" s="154">
        <v>5969.61</v>
      </c>
      <c r="E125" s="155" t="s">
        <v>315</v>
      </c>
    </row>
    <row r="126" spans="2:5" s="4" customFormat="1" hidden="1" outlineLevel="1">
      <c r="B126" s="141"/>
      <c r="C126" s="145" t="s">
        <v>431</v>
      </c>
      <c r="D126" s="143"/>
      <c r="E126" s="152"/>
    </row>
    <row r="127" spans="2:5" s="4" customFormat="1" hidden="1" outlineLevel="1">
      <c r="B127" s="141"/>
      <c r="C127" s="145" t="s">
        <v>432</v>
      </c>
      <c r="D127" s="143"/>
      <c r="E127" s="152"/>
    </row>
    <row r="128" spans="2:5" s="4" customFormat="1" hidden="1" outlineLevel="1">
      <c r="B128" s="141"/>
      <c r="C128" s="145" t="s">
        <v>411</v>
      </c>
      <c r="D128" s="143"/>
      <c r="E128" s="152"/>
    </row>
    <row r="129" spans="2:5" s="4" customFormat="1" collapsed="1">
      <c r="B129" s="141" t="s">
        <v>433</v>
      </c>
      <c r="C129" s="142" t="s">
        <v>434</v>
      </c>
      <c r="D129" s="143">
        <v>1016.1</v>
      </c>
      <c r="E129" s="152" t="s">
        <v>315</v>
      </c>
    </row>
    <row r="130" spans="2:5" s="4" customFormat="1" hidden="1" outlineLevel="1">
      <c r="B130" s="141"/>
      <c r="C130" s="145" t="s">
        <v>435</v>
      </c>
      <c r="D130" s="143"/>
      <c r="E130" s="152"/>
    </row>
    <row r="131" spans="2:5" s="4" customFormat="1" hidden="1" outlineLevel="1">
      <c r="B131" s="141"/>
      <c r="C131" s="145" t="s">
        <v>436</v>
      </c>
      <c r="D131" s="143"/>
      <c r="E131" s="152"/>
    </row>
    <row r="132" spans="2:5" s="4" customFormat="1" hidden="1" outlineLevel="1">
      <c r="B132" s="141"/>
      <c r="C132" s="145" t="s">
        <v>316</v>
      </c>
      <c r="D132" s="143"/>
      <c r="E132" s="152"/>
    </row>
    <row r="133" spans="2:5" s="4" customFormat="1" collapsed="1">
      <c r="B133" s="141" t="s">
        <v>437</v>
      </c>
      <c r="C133" s="142" t="s">
        <v>438</v>
      </c>
      <c r="D133" s="143">
        <v>7747.79</v>
      </c>
      <c r="E133" s="152" t="s">
        <v>315</v>
      </c>
    </row>
    <row r="134" spans="2:5" s="4" customFormat="1" hidden="1" outlineLevel="1">
      <c r="B134" s="141"/>
      <c r="C134" s="145" t="s">
        <v>439</v>
      </c>
      <c r="D134" s="143"/>
      <c r="E134" s="152"/>
    </row>
    <row r="135" spans="2:5" s="4" customFormat="1" hidden="1" outlineLevel="1">
      <c r="B135" s="141"/>
      <c r="C135" s="145" t="s">
        <v>440</v>
      </c>
      <c r="D135" s="143"/>
      <c r="E135" s="152"/>
    </row>
    <row r="136" spans="2:5" s="4" customFormat="1" hidden="1" outlineLevel="1">
      <c r="B136" s="141"/>
      <c r="C136" s="145" t="s">
        <v>441</v>
      </c>
      <c r="D136" s="143"/>
      <c r="E136" s="152"/>
    </row>
    <row r="137" spans="2:5" s="4" customFormat="1" hidden="1" outlineLevel="1">
      <c r="B137" s="141"/>
      <c r="C137" s="145" t="s">
        <v>442</v>
      </c>
      <c r="D137" s="143"/>
      <c r="E137" s="152"/>
    </row>
    <row r="138" spans="2:5" s="4" customFormat="1" hidden="1" outlineLevel="1">
      <c r="B138" s="141"/>
      <c r="C138" s="145" t="s">
        <v>316</v>
      </c>
      <c r="D138" s="143"/>
      <c r="E138" s="152"/>
    </row>
    <row r="139" spans="2:5" s="4" customFormat="1" collapsed="1">
      <c r="B139" s="141" t="s">
        <v>443</v>
      </c>
      <c r="C139" s="142" t="s">
        <v>444</v>
      </c>
      <c r="D139" s="143">
        <v>4254.93</v>
      </c>
      <c r="E139" s="152" t="s">
        <v>315</v>
      </c>
    </row>
    <row r="140" spans="2:5" s="4" customFormat="1" hidden="1" outlineLevel="1">
      <c r="B140" s="141"/>
      <c r="C140" s="145" t="s">
        <v>424</v>
      </c>
      <c r="D140" s="143"/>
      <c r="E140" s="152"/>
    </row>
    <row r="141" spans="2:5" s="4" customFormat="1" hidden="1" outlineLevel="1">
      <c r="B141" s="141"/>
      <c r="C141" s="145" t="s">
        <v>316</v>
      </c>
      <c r="D141" s="143"/>
      <c r="E141" s="152"/>
    </row>
    <row r="142" spans="2:5" s="4" customFormat="1" collapsed="1">
      <c r="B142" s="141" t="s">
        <v>445</v>
      </c>
      <c r="C142" s="142" t="s">
        <v>446</v>
      </c>
      <c r="D142" s="143">
        <v>4826.49</v>
      </c>
      <c r="E142" s="152" t="s">
        <v>315</v>
      </c>
    </row>
    <row r="143" spans="2:5" s="4" customFormat="1" hidden="1" outlineLevel="1">
      <c r="B143" s="141"/>
      <c r="C143" s="145" t="s">
        <v>316</v>
      </c>
      <c r="D143" s="143"/>
      <c r="E143" s="152"/>
    </row>
    <row r="144" spans="2:5" s="4" customFormat="1" collapsed="1">
      <c r="B144" s="141" t="s">
        <v>447</v>
      </c>
      <c r="C144" s="142" t="s">
        <v>448</v>
      </c>
      <c r="D144" s="143">
        <v>5080.5200000000004</v>
      </c>
      <c r="E144" s="152" t="s">
        <v>315</v>
      </c>
    </row>
    <row r="145" spans="2:20" s="4" customFormat="1" hidden="1" outlineLevel="1">
      <c r="B145" s="141"/>
      <c r="C145" s="145" t="s">
        <v>449</v>
      </c>
      <c r="D145" s="143"/>
      <c r="E145" s="152"/>
    </row>
    <row r="146" spans="2:20" s="4" customFormat="1" hidden="1" outlineLevel="1">
      <c r="B146" s="141"/>
      <c r="C146" s="145" t="s">
        <v>450</v>
      </c>
      <c r="D146" s="143"/>
      <c r="E146" s="152"/>
    </row>
    <row r="147" spans="2:20" s="4" customFormat="1" hidden="1" outlineLevel="1">
      <c r="B147" s="141"/>
      <c r="C147" s="145" t="s">
        <v>451</v>
      </c>
      <c r="D147" s="143"/>
      <c r="E147" s="152"/>
    </row>
    <row r="148" spans="2:20" s="4" customFormat="1" hidden="1" outlineLevel="1">
      <c r="B148" s="141"/>
      <c r="C148" s="145" t="s">
        <v>352</v>
      </c>
      <c r="D148" s="143"/>
      <c r="E148" s="152"/>
    </row>
    <row r="149" spans="2:20" s="4" customFormat="1">
      <c r="B149" s="141" t="s">
        <v>452</v>
      </c>
      <c r="C149" s="142" t="s">
        <v>453</v>
      </c>
      <c r="D149" s="143">
        <v>4254.93</v>
      </c>
      <c r="E149" s="152" t="s">
        <v>315</v>
      </c>
    </row>
    <row r="150" spans="2:20" s="4" customFormat="1">
      <c r="B150" s="141" t="s">
        <v>454</v>
      </c>
      <c r="C150" s="142" t="s">
        <v>455</v>
      </c>
      <c r="D150" s="143">
        <v>1016.1</v>
      </c>
      <c r="E150" s="152" t="s">
        <v>315</v>
      </c>
    </row>
    <row r="151" spans="2:20" s="4" customFormat="1">
      <c r="B151" s="141" t="s">
        <v>456</v>
      </c>
      <c r="C151" s="142" t="s">
        <v>457</v>
      </c>
      <c r="D151" s="143">
        <v>1460.65</v>
      </c>
      <c r="E151" s="152" t="s">
        <v>315</v>
      </c>
    </row>
    <row r="152" spans="2:20" s="4" customFormat="1">
      <c r="B152" s="141" t="s">
        <v>458</v>
      </c>
      <c r="C152" s="142" t="s">
        <v>459</v>
      </c>
      <c r="D152" s="143">
        <v>444.55</v>
      </c>
      <c r="E152" s="152" t="s">
        <v>315</v>
      </c>
    </row>
    <row r="153" spans="2:20" s="4" customFormat="1">
      <c r="B153" s="141" t="s">
        <v>460</v>
      </c>
      <c r="C153" s="142" t="s">
        <v>461</v>
      </c>
      <c r="D153" s="143">
        <v>317.52999999999997</v>
      </c>
      <c r="E153" s="152" t="s">
        <v>315</v>
      </c>
    </row>
    <row r="154" spans="2:20" s="4" customFormat="1">
      <c r="B154" s="141" t="s">
        <v>462</v>
      </c>
      <c r="C154" s="142" t="s">
        <v>463</v>
      </c>
      <c r="D154" s="143">
        <v>563.5</v>
      </c>
      <c r="E154" s="152" t="s">
        <v>315</v>
      </c>
    </row>
    <row r="155" spans="2:20" s="4" customFormat="1">
      <c r="B155" s="141" t="s">
        <v>464</v>
      </c>
      <c r="C155" s="142" t="s">
        <v>465</v>
      </c>
      <c r="D155" s="143">
        <v>563.5</v>
      </c>
      <c r="E155" s="152" t="s">
        <v>315</v>
      </c>
      <c r="N155" s="121"/>
      <c r="O155" s="121"/>
      <c r="P155" s="121"/>
      <c r="Q155" s="121"/>
      <c r="R155" s="121"/>
      <c r="S155" s="121"/>
      <c r="T155" s="121"/>
    </row>
    <row r="156" spans="2:20" s="4" customFormat="1">
      <c r="B156" s="141" t="s">
        <v>466</v>
      </c>
      <c r="C156" s="142" t="s">
        <v>467</v>
      </c>
      <c r="D156" s="143">
        <v>635.05999999999995</v>
      </c>
      <c r="E156" s="152" t="s">
        <v>315</v>
      </c>
      <c r="N156" s="121"/>
      <c r="O156" s="121"/>
      <c r="P156" s="121"/>
      <c r="Q156" s="121"/>
      <c r="R156" s="121"/>
      <c r="S156" s="121"/>
      <c r="T156" s="121"/>
    </row>
    <row r="157" spans="2:20" s="4" customFormat="1" ht="13.5" customHeight="1">
      <c r="B157" s="141" t="s">
        <v>468</v>
      </c>
      <c r="C157" s="153" t="s">
        <v>469</v>
      </c>
      <c r="D157" s="143">
        <v>12701.29</v>
      </c>
      <c r="E157" s="144" t="s">
        <v>414</v>
      </c>
      <c r="N157" s="121"/>
      <c r="O157" s="121"/>
      <c r="P157" s="121"/>
      <c r="Q157" s="121"/>
      <c r="R157" s="121"/>
      <c r="S157" s="121"/>
      <c r="T157" s="121"/>
    </row>
    <row r="158" spans="2:20" s="4" customFormat="1">
      <c r="B158" s="141" t="s">
        <v>470</v>
      </c>
      <c r="C158" s="142" t="s">
        <v>471</v>
      </c>
      <c r="D158" s="143">
        <v>3645.27</v>
      </c>
      <c r="E158" s="152" t="s">
        <v>315</v>
      </c>
      <c r="N158" s="121"/>
      <c r="O158" s="121"/>
      <c r="P158" s="121"/>
      <c r="Q158" s="121"/>
      <c r="R158" s="121"/>
      <c r="S158" s="121"/>
      <c r="T158" s="121"/>
    </row>
    <row r="159" spans="2:20" s="4" customFormat="1" collapsed="1">
      <c r="B159" s="141" t="s">
        <v>472</v>
      </c>
      <c r="C159" s="142" t="s">
        <v>473</v>
      </c>
      <c r="D159" s="143">
        <v>4508</v>
      </c>
      <c r="E159" s="152" t="s">
        <v>315</v>
      </c>
    </row>
    <row r="160" spans="2:20" s="4" customFormat="1" hidden="1" outlineLevel="1">
      <c r="B160" s="141"/>
      <c r="C160" s="156" t="s">
        <v>474</v>
      </c>
      <c r="D160" s="157"/>
      <c r="E160" s="150"/>
    </row>
    <row r="161" spans="1:20" s="4" customFormat="1" hidden="1" outlineLevel="1">
      <c r="B161" s="141"/>
      <c r="C161" s="156" t="s">
        <v>475</v>
      </c>
      <c r="D161" s="157"/>
      <c r="E161" s="150"/>
    </row>
    <row r="162" spans="1:20" s="4" customFormat="1" hidden="1" outlineLevel="1">
      <c r="B162" s="141"/>
      <c r="C162" s="156" t="s">
        <v>476</v>
      </c>
      <c r="D162" s="157"/>
      <c r="E162" s="150"/>
    </row>
    <row r="163" spans="1:20" s="4" customFormat="1" hidden="1" outlineLevel="1">
      <c r="B163" s="141"/>
      <c r="C163" s="156" t="s">
        <v>316</v>
      </c>
      <c r="D163" s="157"/>
      <c r="E163" s="150"/>
    </row>
    <row r="164" spans="1:20" s="4" customFormat="1">
      <c r="B164" s="141" t="s">
        <v>477</v>
      </c>
      <c r="C164" s="142" t="s">
        <v>478</v>
      </c>
      <c r="D164" s="143">
        <v>1524.15</v>
      </c>
      <c r="E164" s="152" t="s">
        <v>479</v>
      </c>
    </row>
    <row r="165" spans="1:20" s="4" customFormat="1">
      <c r="B165" s="149"/>
      <c r="D165" s="122"/>
      <c r="E165" s="150"/>
    </row>
    <row r="166" spans="1:20" s="3" customFormat="1" ht="35.25" customHeight="1">
      <c r="A166" s="137"/>
      <c r="B166" s="138" t="s">
        <v>480</v>
      </c>
      <c r="C166" s="151" t="s">
        <v>481</v>
      </c>
      <c r="D166" s="135"/>
      <c r="E166" s="140"/>
      <c r="F166" s="137"/>
      <c r="G166" s="137"/>
      <c r="H166" s="137"/>
      <c r="I166" s="137"/>
      <c r="J166" s="137"/>
      <c r="K166" s="137"/>
      <c r="L166" s="137"/>
      <c r="M166" s="137"/>
    </row>
    <row r="167" spans="1:20">
      <c r="B167" s="141" t="s">
        <v>482</v>
      </c>
      <c r="C167" s="142" t="s">
        <v>483</v>
      </c>
      <c r="D167" s="143">
        <v>1296.6099999999999</v>
      </c>
      <c r="E167" s="152" t="s">
        <v>315</v>
      </c>
    </row>
    <row r="168" spans="1:20">
      <c r="B168" s="141" t="s">
        <v>484</v>
      </c>
      <c r="C168" s="142" t="s">
        <v>485</v>
      </c>
      <c r="D168" s="143">
        <v>326.72000000000003</v>
      </c>
      <c r="E168" s="152" t="s">
        <v>315</v>
      </c>
    </row>
    <row r="169" spans="1:20">
      <c r="B169" s="141" t="s">
        <v>486</v>
      </c>
      <c r="C169" s="142" t="s">
        <v>487</v>
      </c>
      <c r="D169" s="143">
        <v>1409.09</v>
      </c>
      <c r="E169" s="152" t="s">
        <v>315</v>
      </c>
    </row>
    <row r="170" spans="1:20">
      <c r="B170" s="141" t="s">
        <v>488</v>
      </c>
      <c r="C170" s="142" t="s">
        <v>489</v>
      </c>
      <c r="D170" s="143">
        <v>461.28</v>
      </c>
      <c r="E170" s="152" t="s">
        <v>315</v>
      </c>
    </row>
    <row r="171" spans="1:20">
      <c r="B171" s="141" t="s">
        <v>490</v>
      </c>
      <c r="C171" s="142" t="s">
        <v>491</v>
      </c>
      <c r="D171" s="143">
        <v>1296.6099999999999</v>
      </c>
      <c r="E171" s="152" t="s">
        <v>315</v>
      </c>
    </row>
    <row r="172" spans="1:20">
      <c r="B172" s="141" t="s">
        <v>492</v>
      </c>
      <c r="C172" s="142" t="s">
        <v>493</v>
      </c>
      <c r="D172" s="143">
        <v>651.41</v>
      </c>
      <c r="E172" s="152" t="s">
        <v>315</v>
      </c>
    </row>
    <row r="173" spans="1:20">
      <c r="B173" s="141" t="s">
        <v>494</v>
      </c>
      <c r="C173" s="142" t="s">
        <v>495</v>
      </c>
      <c r="D173" s="143">
        <v>326.72000000000003</v>
      </c>
      <c r="E173" s="152" t="s">
        <v>315</v>
      </c>
    </row>
    <row r="174" spans="1:20">
      <c r="B174" s="141" t="s">
        <v>496</v>
      </c>
      <c r="C174" s="142" t="s">
        <v>497</v>
      </c>
      <c r="D174" s="143">
        <v>496.44</v>
      </c>
      <c r="E174" s="152" t="s">
        <v>315</v>
      </c>
    </row>
    <row r="175" spans="1:20">
      <c r="B175" s="141" t="s">
        <v>498</v>
      </c>
      <c r="C175" s="142" t="s">
        <v>499</v>
      </c>
      <c r="D175" s="143">
        <v>1021.42</v>
      </c>
      <c r="E175" s="152" t="s">
        <v>315</v>
      </c>
    </row>
    <row r="176" spans="1:20" s="4" customFormat="1">
      <c r="B176" s="141" t="s">
        <v>500</v>
      </c>
      <c r="C176" s="142" t="s">
        <v>501</v>
      </c>
      <c r="D176" s="143">
        <v>303.05</v>
      </c>
      <c r="E176" s="152" t="s">
        <v>315</v>
      </c>
      <c r="N176" s="121"/>
      <c r="O176" s="121"/>
      <c r="P176" s="121"/>
      <c r="Q176" s="121"/>
      <c r="R176" s="121"/>
      <c r="S176" s="121"/>
      <c r="T176" s="121"/>
    </row>
    <row r="177" spans="2:20" s="4" customFormat="1">
      <c r="B177" s="141" t="s">
        <v>502</v>
      </c>
      <c r="C177" s="142" t="s">
        <v>503</v>
      </c>
      <c r="D177" s="143">
        <v>629.88</v>
      </c>
      <c r="E177" s="152" t="s">
        <v>315</v>
      </c>
      <c r="N177" s="121"/>
      <c r="O177" s="121"/>
      <c r="P177" s="121"/>
      <c r="Q177" s="121"/>
      <c r="R177" s="121"/>
      <c r="S177" s="121"/>
      <c r="T177" s="121"/>
    </row>
    <row r="178" spans="2:20" s="4" customFormat="1">
      <c r="B178" s="141" t="s">
        <v>504</v>
      </c>
      <c r="C178" s="142" t="s">
        <v>505</v>
      </c>
      <c r="D178" s="143">
        <v>629.88</v>
      </c>
      <c r="E178" s="152" t="s">
        <v>315</v>
      </c>
      <c r="N178" s="121"/>
      <c r="O178" s="121"/>
      <c r="P178" s="121"/>
      <c r="Q178" s="121"/>
      <c r="R178" s="121"/>
      <c r="S178" s="121"/>
      <c r="T178" s="121"/>
    </row>
    <row r="179" spans="2:20" s="4" customFormat="1">
      <c r="B179" s="141" t="s">
        <v>506</v>
      </c>
      <c r="C179" s="142" t="s">
        <v>507</v>
      </c>
      <c r="D179" s="143">
        <v>1023.95</v>
      </c>
      <c r="E179" s="152" t="s">
        <v>315</v>
      </c>
      <c r="N179" s="121"/>
      <c r="O179" s="121"/>
      <c r="P179" s="121"/>
      <c r="Q179" s="121"/>
      <c r="R179" s="121"/>
      <c r="S179" s="121"/>
      <c r="T179" s="121"/>
    </row>
    <row r="180" spans="2:20" s="4" customFormat="1">
      <c r="B180" s="141" t="s">
        <v>508</v>
      </c>
      <c r="C180" s="142" t="s">
        <v>509</v>
      </c>
      <c r="D180" s="143">
        <v>1023.95</v>
      </c>
      <c r="E180" s="152" t="s">
        <v>315</v>
      </c>
      <c r="N180" s="121"/>
      <c r="O180" s="121"/>
      <c r="P180" s="121"/>
      <c r="Q180" s="121"/>
      <c r="R180" s="121"/>
      <c r="S180" s="121"/>
      <c r="T180" s="121"/>
    </row>
    <row r="181" spans="2:20" s="4" customFormat="1">
      <c r="B181" s="141" t="s">
        <v>510</v>
      </c>
      <c r="C181" s="142" t="s">
        <v>511</v>
      </c>
      <c r="D181" s="143">
        <v>303.05</v>
      </c>
      <c r="E181" s="152" t="s">
        <v>315</v>
      </c>
    </row>
    <row r="182" spans="2:20" s="4" customFormat="1">
      <c r="B182" s="141" t="s">
        <v>512</v>
      </c>
      <c r="C182" s="142" t="s">
        <v>513</v>
      </c>
      <c r="D182" s="143">
        <v>452.27</v>
      </c>
      <c r="E182" s="152" t="s">
        <v>315</v>
      </c>
    </row>
    <row r="183" spans="2:20" s="4" customFormat="1">
      <c r="B183" s="141" t="s">
        <v>514</v>
      </c>
      <c r="C183" s="142" t="s">
        <v>515</v>
      </c>
      <c r="D183" s="143">
        <v>3390.47</v>
      </c>
      <c r="E183" s="152" t="s">
        <v>315</v>
      </c>
    </row>
    <row r="184" spans="2:20" s="4" customFormat="1">
      <c r="B184" s="141" t="s">
        <v>516</v>
      </c>
      <c r="C184" s="142" t="s">
        <v>517</v>
      </c>
      <c r="D184" s="143">
        <v>1124.18</v>
      </c>
      <c r="E184" s="152" t="s">
        <v>315</v>
      </c>
    </row>
    <row r="185" spans="2:20" s="4" customFormat="1">
      <c r="B185" s="141" t="s">
        <v>518</v>
      </c>
      <c r="C185" s="142" t="s">
        <v>519</v>
      </c>
      <c r="D185" s="143">
        <v>2433.08</v>
      </c>
      <c r="E185" s="152" t="s">
        <v>315</v>
      </c>
    </row>
    <row r="186" spans="2:20" s="4" customFormat="1">
      <c r="B186" s="141" t="s">
        <v>520</v>
      </c>
      <c r="C186" s="142" t="s">
        <v>521</v>
      </c>
      <c r="D186" s="143">
        <v>884.58</v>
      </c>
      <c r="E186" s="152" t="s">
        <v>340</v>
      </c>
    </row>
    <row r="187" spans="2:20" s="4" customFormat="1">
      <c r="B187" s="141" t="s">
        <v>522</v>
      </c>
      <c r="C187" s="142" t="s">
        <v>523</v>
      </c>
      <c r="D187" s="143">
        <v>2127.6</v>
      </c>
      <c r="E187" s="152" t="s">
        <v>315</v>
      </c>
    </row>
    <row r="188" spans="2:20" s="4" customFormat="1">
      <c r="B188" s="141" t="s">
        <v>524</v>
      </c>
      <c r="C188" s="142" t="s">
        <v>525</v>
      </c>
      <c r="D188" s="143">
        <v>3584.65</v>
      </c>
      <c r="E188" s="152" t="s">
        <v>315</v>
      </c>
    </row>
    <row r="189" spans="2:20" s="4" customFormat="1">
      <c r="B189" s="141" t="s">
        <v>526</v>
      </c>
      <c r="C189" s="142" t="s">
        <v>527</v>
      </c>
      <c r="D189" s="143">
        <v>2130.0300000000002</v>
      </c>
      <c r="E189" s="152" t="s">
        <v>315</v>
      </c>
    </row>
    <row r="190" spans="2:20" s="4" customFormat="1">
      <c r="B190" s="141" t="s">
        <v>528</v>
      </c>
      <c r="C190" s="142" t="s">
        <v>529</v>
      </c>
      <c r="D190" s="143">
        <v>2130.0300000000002</v>
      </c>
      <c r="E190" s="152" t="s">
        <v>315</v>
      </c>
    </row>
    <row r="191" spans="2:20" s="4" customFormat="1">
      <c r="B191" s="141" t="s">
        <v>530</v>
      </c>
      <c r="C191" s="142" t="s">
        <v>531</v>
      </c>
      <c r="D191" s="143">
        <v>3888.15</v>
      </c>
      <c r="E191" s="152" t="s">
        <v>315</v>
      </c>
    </row>
    <row r="192" spans="2:20" s="4" customFormat="1">
      <c r="B192" s="141" t="s">
        <v>532</v>
      </c>
      <c r="C192" s="142" t="s">
        <v>533</v>
      </c>
      <c r="D192" s="143">
        <v>3888.15</v>
      </c>
      <c r="E192" s="152" t="s">
        <v>315</v>
      </c>
    </row>
    <row r="193" spans="2:20" s="4" customFormat="1">
      <c r="B193" s="141" t="s">
        <v>534</v>
      </c>
      <c r="C193" s="142" t="s">
        <v>535</v>
      </c>
      <c r="D193" s="143">
        <v>3933.23</v>
      </c>
      <c r="E193" s="144" t="s">
        <v>414</v>
      </c>
    </row>
    <row r="194" spans="2:20" s="4" customFormat="1">
      <c r="B194" s="141" t="s">
        <v>536</v>
      </c>
      <c r="C194" s="142" t="s">
        <v>537</v>
      </c>
      <c r="D194" s="143">
        <v>5078.25</v>
      </c>
      <c r="E194" s="144" t="s">
        <v>414</v>
      </c>
    </row>
    <row r="195" spans="2:20" s="4" customFormat="1">
      <c r="B195" s="141" t="s">
        <v>538</v>
      </c>
      <c r="C195" s="142" t="s">
        <v>539</v>
      </c>
      <c r="D195" s="143">
        <v>4181.12</v>
      </c>
      <c r="E195" s="158" t="s">
        <v>414</v>
      </c>
    </row>
    <row r="196" spans="2:20">
      <c r="N196" s="159"/>
      <c r="O196" s="159"/>
      <c r="P196" s="159"/>
      <c r="Q196" s="159"/>
      <c r="R196" s="159"/>
      <c r="S196" s="159"/>
      <c r="T196" s="159"/>
    </row>
    <row r="197" spans="2:20" ht="21" customHeight="1">
      <c r="B197" s="160" t="s">
        <v>540</v>
      </c>
      <c r="C197" s="160" t="s">
        <v>541</v>
      </c>
      <c r="D197" s="161"/>
      <c r="E197" s="162"/>
      <c r="N197" s="159"/>
      <c r="O197" s="159"/>
      <c r="P197" s="159"/>
      <c r="Q197" s="159"/>
      <c r="R197" s="159"/>
      <c r="S197" s="159"/>
      <c r="T197" s="159"/>
    </row>
    <row r="198" spans="2:20">
      <c r="B198" s="141" t="s">
        <v>542</v>
      </c>
      <c r="C198" s="142" t="s">
        <v>543</v>
      </c>
      <c r="D198" s="143">
        <v>3660</v>
      </c>
      <c r="E198" s="158" t="s">
        <v>361</v>
      </c>
      <c r="N198" s="159"/>
      <c r="O198" s="159"/>
      <c r="P198" s="159"/>
      <c r="Q198" s="159"/>
      <c r="R198" s="159"/>
      <c r="S198" s="159"/>
      <c r="T198" s="159"/>
    </row>
    <row r="199" spans="2:20">
      <c r="B199" s="141" t="s">
        <v>544</v>
      </c>
      <c r="C199" s="142" t="s">
        <v>545</v>
      </c>
      <c r="D199" s="143">
        <v>1100</v>
      </c>
      <c r="E199" s="144" t="s">
        <v>361</v>
      </c>
      <c r="N199" s="159"/>
      <c r="O199" s="159"/>
      <c r="P199" s="159"/>
      <c r="Q199" s="159"/>
      <c r="R199" s="159"/>
      <c r="S199" s="159"/>
      <c r="T199" s="159"/>
    </row>
    <row r="200" spans="2:20">
      <c r="B200" s="141" t="s">
        <v>546</v>
      </c>
      <c r="C200" s="142" t="s">
        <v>547</v>
      </c>
      <c r="D200" s="143">
        <v>438</v>
      </c>
      <c r="E200" s="144" t="s">
        <v>361</v>
      </c>
    </row>
    <row r="201" spans="2:20">
      <c r="B201" s="141" t="s">
        <v>548</v>
      </c>
      <c r="C201" s="142" t="s">
        <v>549</v>
      </c>
      <c r="D201" s="143">
        <v>250</v>
      </c>
      <c r="E201" s="144" t="s">
        <v>361</v>
      </c>
    </row>
    <row r="202" spans="2:20">
      <c r="B202" s="141" t="s">
        <v>550</v>
      </c>
      <c r="C202" s="142" t="s">
        <v>551</v>
      </c>
      <c r="D202" s="143">
        <v>250</v>
      </c>
      <c r="E202" s="144" t="s">
        <v>340</v>
      </c>
    </row>
    <row r="203" spans="2:20">
      <c r="C203" s="163"/>
    </row>
    <row r="204" spans="2:20" ht="21" customHeight="1">
      <c r="B204" s="160" t="s">
        <v>552</v>
      </c>
      <c r="C204" s="160" t="s">
        <v>553</v>
      </c>
      <c r="D204" s="161"/>
      <c r="E204" s="162"/>
    </row>
    <row r="205" spans="2:20">
      <c r="B205" s="141" t="s">
        <v>554</v>
      </c>
      <c r="C205" s="142" t="s">
        <v>555</v>
      </c>
      <c r="D205" s="143">
        <v>1200</v>
      </c>
      <c r="E205" s="158" t="s">
        <v>361</v>
      </c>
    </row>
    <row r="206" spans="2:20">
      <c r="B206" s="141" t="s">
        <v>556</v>
      </c>
      <c r="C206" s="142" t="s">
        <v>557</v>
      </c>
      <c r="D206" s="143">
        <v>214</v>
      </c>
      <c r="E206" s="158" t="s">
        <v>340</v>
      </c>
    </row>
    <row r="207" spans="2:20">
      <c r="B207" s="141" t="s">
        <v>558</v>
      </c>
      <c r="C207" s="142" t="s">
        <v>559</v>
      </c>
      <c r="D207" s="143">
        <v>250</v>
      </c>
      <c r="E207" s="144" t="s">
        <v>361</v>
      </c>
    </row>
    <row r="208" spans="2:20" s="4" customFormat="1">
      <c r="B208" s="141" t="s">
        <v>560</v>
      </c>
      <c r="C208" s="142" t="s">
        <v>561</v>
      </c>
      <c r="D208" s="143">
        <v>300</v>
      </c>
      <c r="E208" s="144" t="s">
        <v>361</v>
      </c>
      <c r="N208" s="121"/>
      <c r="O208" s="121"/>
      <c r="P208" s="121"/>
      <c r="Q208" s="121"/>
      <c r="R208" s="121"/>
      <c r="S208" s="121"/>
      <c r="T208" s="121"/>
    </row>
    <row r="209" spans="2:20" s="4" customFormat="1">
      <c r="B209" s="141" t="s">
        <v>562</v>
      </c>
      <c r="C209" s="142" t="s">
        <v>563</v>
      </c>
      <c r="D209" s="143">
        <v>300</v>
      </c>
      <c r="E209" s="144" t="s">
        <v>361</v>
      </c>
      <c r="N209" s="121"/>
      <c r="O209" s="121"/>
      <c r="P209" s="121"/>
      <c r="Q209" s="121"/>
      <c r="R209" s="121"/>
      <c r="S209" s="121"/>
      <c r="T209" s="121"/>
    </row>
    <row r="210" spans="2:20" s="4" customFormat="1">
      <c r="B210" s="141" t="s">
        <v>564</v>
      </c>
      <c r="C210" s="142" t="s">
        <v>565</v>
      </c>
      <c r="D210" s="143">
        <v>250</v>
      </c>
      <c r="E210" s="144" t="s">
        <v>361</v>
      </c>
      <c r="N210" s="121"/>
      <c r="O210" s="121"/>
      <c r="P210" s="121"/>
      <c r="Q210" s="121"/>
      <c r="R210" s="121"/>
      <c r="S210" s="121"/>
      <c r="T210" s="121"/>
    </row>
    <row r="211" spans="2:20" s="4" customFormat="1">
      <c r="B211" s="141" t="s">
        <v>566</v>
      </c>
      <c r="C211" s="142" t="s">
        <v>567</v>
      </c>
      <c r="D211" s="143">
        <v>300</v>
      </c>
      <c r="E211" s="144" t="s">
        <v>361</v>
      </c>
      <c r="N211" s="121"/>
      <c r="O211" s="121"/>
      <c r="P211" s="121"/>
      <c r="Q211" s="121"/>
      <c r="R211" s="121"/>
      <c r="S211" s="121"/>
      <c r="T211" s="121"/>
    </row>
    <row r="212" spans="2:20" s="4" customFormat="1">
      <c r="B212" s="141" t="s">
        <v>568</v>
      </c>
      <c r="C212" s="142" t="s">
        <v>569</v>
      </c>
      <c r="D212" s="143">
        <v>380</v>
      </c>
      <c r="E212" s="144" t="s">
        <v>361</v>
      </c>
      <c r="N212" s="121"/>
      <c r="O212" s="121"/>
      <c r="P212" s="121"/>
      <c r="Q212" s="121"/>
      <c r="R212" s="121"/>
      <c r="S212" s="121"/>
      <c r="T212" s="121"/>
    </row>
    <row r="213" spans="2:20" s="4" customFormat="1">
      <c r="B213" s="141" t="s">
        <v>570</v>
      </c>
      <c r="C213" s="142" t="s">
        <v>571</v>
      </c>
      <c r="D213" s="143">
        <v>650</v>
      </c>
      <c r="E213" s="144" t="s">
        <v>361</v>
      </c>
      <c r="N213" s="121"/>
      <c r="O213" s="121"/>
      <c r="P213" s="121"/>
      <c r="Q213" s="121"/>
      <c r="R213" s="121"/>
      <c r="S213" s="121"/>
      <c r="T213" s="121"/>
    </row>
    <row r="214" spans="2:20" s="4" customFormat="1">
      <c r="B214" s="141" t="s">
        <v>572</v>
      </c>
      <c r="C214" s="142" t="s">
        <v>573</v>
      </c>
      <c r="D214" s="143">
        <v>790</v>
      </c>
      <c r="E214" s="144" t="s">
        <v>361</v>
      </c>
      <c r="N214" s="121"/>
      <c r="O214" s="121"/>
      <c r="P214" s="121"/>
      <c r="Q214" s="121"/>
      <c r="R214" s="121"/>
      <c r="S214" s="121"/>
      <c r="T214" s="121"/>
    </row>
    <row r="215" spans="2:20" s="4" customFormat="1">
      <c r="B215" s="141" t="s">
        <v>574</v>
      </c>
      <c r="C215" s="142" t="s">
        <v>575</v>
      </c>
      <c r="D215" s="143">
        <v>1200</v>
      </c>
      <c r="E215" s="158" t="s">
        <v>361</v>
      </c>
      <c r="N215" s="121"/>
      <c r="O215" s="121"/>
      <c r="P215" s="121"/>
      <c r="Q215" s="121"/>
      <c r="R215" s="121"/>
      <c r="S215" s="121"/>
      <c r="T215" s="121"/>
    </row>
    <row r="216" spans="2:20" s="4" customFormat="1">
      <c r="B216" s="141" t="s">
        <v>576</v>
      </c>
      <c r="C216" s="142" t="s">
        <v>577</v>
      </c>
      <c r="D216" s="143">
        <v>0</v>
      </c>
      <c r="E216" s="158" t="s">
        <v>340</v>
      </c>
      <c r="N216" s="121"/>
      <c r="O216" s="121"/>
      <c r="P216" s="121"/>
      <c r="Q216" s="121"/>
      <c r="R216" s="121"/>
      <c r="S216" s="121"/>
      <c r="T216" s="121"/>
    </row>
    <row r="217" spans="2:20" s="4" customFormat="1">
      <c r="B217" s="141" t="s">
        <v>578</v>
      </c>
      <c r="C217" s="142" t="s">
        <v>579</v>
      </c>
      <c r="D217" s="143">
        <v>250</v>
      </c>
      <c r="E217" s="158" t="s">
        <v>340</v>
      </c>
      <c r="N217" s="121"/>
      <c r="O217" s="121"/>
      <c r="P217" s="121"/>
      <c r="Q217" s="121"/>
      <c r="R217" s="121"/>
      <c r="S217" s="121"/>
      <c r="T217" s="121"/>
    </row>
    <row r="218" spans="2:20" s="4" customFormat="1">
      <c r="B218" s="141" t="s">
        <v>580</v>
      </c>
      <c r="C218" s="142" t="s">
        <v>581</v>
      </c>
      <c r="D218" s="143">
        <v>180</v>
      </c>
      <c r="E218" s="158" t="s">
        <v>340</v>
      </c>
      <c r="N218" s="121"/>
      <c r="O218" s="121"/>
      <c r="P218" s="121"/>
      <c r="Q218" s="121"/>
      <c r="R218" s="121"/>
      <c r="S218" s="121"/>
      <c r="T218" s="121"/>
    </row>
    <row r="219" spans="2:20" s="4" customFormat="1">
      <c r="B219" s="141" t="s">
        <v>582</v>
      </c>
      <c r="C219" s="142" t="s">
        <v>583</v>
      </c>
      <c r="D219" s="143">
        <v>3895</v>
      </c>
      <c r="E219" s="158" t="s">
        <v>414</v>
      </c>
      <c r="N219" s="121"/>
      <c r="O219" s="121"/>
      <c r="P219" s="121"/>
      <c r="Q219" s="121"/>
      <c r="R219" s="121"/>
      <c r="S219" s="121"/>
      <c r="T219" s="121"/>
    </row>
    <row r="220" spans="2:20" s="4" customFormat="1">
      <c r="B220" s="141" t="s">
        <v>584</v>
      </c>
      <c r="C220" s="142" t="s">
        <v>585</v>
      </c>
      <c r="D220" s="143">
        <v>5100</v>
      </c>
      <c r="E220" s="144" t="s">
        <v>414</v>
      </c>
      <c r="N220" s="121"/>
      <c r="O220" s="121"/>
      <c r="P220" s="121"/>
      <c r="Q220" s="121"/>
      <c r="R220" s="121"/>
      <c r="S220" s="121"/>
      <c r="T220" s="121"/>
    </row>
    <row r="222" spans="2:20" s="4" customFormat="1" ht="21" customHeight="1">
      <c r="B222" s="160" t="s">
        <v>586</v>
      </c>
      <c r="C222" s="160" t="s">
        <v>587</v>
      </c>
      <c r="D222" s="161"/>
      <c r="E222" s="162"/>
      <c r="N222" s="121"/>
      <c r="O222" s="121"/>
      <c r="P222" s="121"/>
      <c r="Q222" s="121"/>
      <c r="R222" s="121"/>
      <c r="S222" s="121"/>
      <c r="T222" s="121"/>
    </row>
    <row r="223" spans="2:20" s="4" customFormat="1">
      <c r="B223" s="141" t="s">
        <v>588</v>
      </c>
      <c r="C223" s="164" t="s">
        <v>589</v>
      </c>
      <c r="D223" s="143">
        <v>850</v>
      </c>
      <c r="E223" s="158" t="s">
        <v>590</v>
      </c>
      <c r="N223" s="121"/>
      <c r="O223" s="121"/>
      <c r="P223" s="121"/>
      <c r="Q223" s="121"/>
      <c r="R223" s="121"/>
      <c r="S223" s="121"/>
      <c r="T223" s="121"/>
    </row>
    <row r="224" spans="2:20" s="4" customFormat="1">
      <c r="B224" s="141" t="s">
        <v>591</v>
      </c>
      <c r="C224" s="164" t="s">
        <v>592</v>
      </c>
      <c r="D224" s="143">
        <v>2000</v>
      </c>
      <c r="E224" s="158" t="s">
        <v>590</v>
      </c>
      <c r="N224" s="121"/>
      <c r="O224" s="121"/>
      <c r="P224" s="121"/>
      <c r="Q224" s="121"/>
      <c r="R224" s="121"/>
      <c r="S224" s="121"/>
      <c r="T224" s="121"/>
    </row>
    <row r="225" spans="2:20" s="4" customFormat="1">
      <c r="B225" s="141" t="s">
        <v>593</v>
      </c>
      <c r="C225" s="164" t="s">
        <v>594</v>
      </c>
      <c r="D225" s="143">
        <v>110</v>
      </c>
      <c r="E225" s="158" t="s">
        <v>595</v>
      </c>
      <c r="N225" s="121"/>
      <c r="O225" s="121"/>
      <c r="P225" s="121"/>
      <c r="Q225" s="121"/>
      <c r="R225" s="121"/>
      <c r="S225" s="121"/>
      <c r="T225" s="121"/>
    </row>
    <row r="226" spans="2:20" s="4" customFormat="1">
      <c r="B226" s="141"/>
      <c r="C226" s="164" t="s">
        <v>596</v>
      </c>
      <c r="D226" s="165"/>
      <c r="E226" s="158"/>
      <c r="N226" s="121"/>
      <c r="O226" s="121"/>
      <c r="P226" s="121"/>
      <c r="Q226" s="121"/>
      <c r="R226" s="121"/>
      <c r="S226" s="121"/>
      <c r="T226" s="121"/>
    </row>
    <row r="227" spans="2:20" s="4" customFormat="1">
      <c r="B227" s="141"/>
      <c r="C227" s="166" t="s">
        <v>597</v>
      </c>
      <c r="D227" s="165"/>
      <c r="E227" s="158"/>
      <c r="N227" s="121"/>
      <c r="O227" s="121"/>
      <c r="P227" s="121"/>
      <c r="Q227" s="121"/>
      <c r="R227" s="121"/>
      <c r="S227" s="121"/>
      <c r="T227" s="121"/>
    </row>
    <row r="228" spans="2:20" s="4" customFormat="1">
      <c r="B228" s="141"/>
      <c r="C228" s="164" t="s">
        <v>598</v>
      </c>
      <c r="D228" s="165"/>
      <c r="E228" s="158"/>
      <c r="N228" s="121"/>
      <c r="O228" s="121"/>
      <c r="P228" s="121"/>
      <c r="Q228" s="121"/>
      <c r="R228" s="121"/>
      <c r="S228" s="121"/>
      <c r="T228" s="121"/>
    </row>
    <row r="229" spans="2:20" s="4" customFormat="1">
      <c r="B229" s="141" t="s">
        <v>599</v>
      </c>
      <c r="C229" s="167" t="s">
        <v>600</v>
      </c>
      <c r="D229" s="143">
        <v>1500</v>
      </c>
      <c r="E229" s="158" t="s">
        <v>595</v>
      </c>
      <c r="N229" s="121"/>
      <c r="O229" s="121"/>
      <c r="P229" s="121"/>
      <c r="Q229" s="121"/>
      <c r="R229" s="121"/>
      <c r="S229" s="121"/>
      <c r="T229" s="121"/>
    </row>
    <row r="230" spans="2:20" s="4" customFormat="1">
      <c r="B230" s="141" t="s">
        <v>601</v>
      </c>
      <c r="C230" s="167" t="s">
        <v>602</v>
      </c>
      <c r="D230" s="143">
        <v>1389</v>
      </c>
      <c r="E230" s="158" t="s">
        <v>595</v>
      </c>
      <c r="N230" s="121"/>
      <c r="O230" s="121"/>
      <c r="P230" s="121"/>
      <c r="Q230" s="121"/>
      <c r="R230" s="121"/>
      <c r="S230" s="121"/>
      <c r="T230" s="121"/>
    </row>
    <row r="231" spans="2:20" s="4" customFormat="1">
      <c r="B231" s="141" t="s">
        <v>603</v>
      </c>
      <c r="C231" s="167" t="s">
        <v>604</v>
      </c>
      <c r="D231" s="143">
        <v>1212</v>
      </c>
      <c r="E231" s="158" t="s">
        <v>595</v>
      </c>
      <c r="N231" s="121"/>
      <c r="O231" s="121"/>
      <c r="P231" s="121"/>
      <c r="Q231" s="121"/>
      <c r="R231" s="121"/>
      <c r="S231" s="121"/>
      <c r="T231" s="121"/>
    </row>
    <row r="232" spans="2:20" s="4" customFormat="1">
      <c r="B232" s="141" t="s">
        <v>605</v>
      </c>
      <c r="C232" s="167" t="s">
        <v>606</v>
      </c>
      <c r="D232" s="143">
        <v>1100</v>
      </c>
      <c r="E232" s="158" t="s">
        <v>595</v>
      </c>
      <c r="N232" s="121"/>
      <c r="O232" s="121"/>
      <c r="P232" s="121"/>
      <c r="Q232" s="121"/>
      <c r="R232" s="121"/>
      <c r="S232" s="121"/>
      <c r="T232" s="121"/>
    </row>
    <row r="233" spans="2:20" s="4" customFormat="1">
      <c r="B233" s="141" t="s">
        <v>607</v>
      </c>
      <c r="C233" s="167" t="s">
        <v>608</v>
      </c>
      <c r="D233" s="143">
        <v>2045</v>
      </c>
      <c r="E233" s="158" t="s">
        <v>595</v>
      </c>
      <c r="N233" s="121"/>
      <c r="O233" s="121"/>
      <c r="P233" s="121"/>
      <c r="Q233" s="121"/>
      <c r="R233" s="121"/>
      <c r="S233" s="121"/>
      <c r="T233" s="121"/>
    </row>
    <row r="234" spans="2:20" s="4" customFormat="1">
      <c r="B234" s="141" t="s">
        <v>609</v>
      </c>
      <c r="C234" s="167" t="s">
        <v>610</v>
      </c>
      <c r="D234" s="143">
        <v>1724</v>
      </c>
      <c r="E234" s="158" t="s">
        <v>595</v>
      </c>
      <c r="N234" s="121"/>
      <c r="O234" s="121"/>
      <c r="P234" s="121"/>
      <c r="Q234" s="121"/>
      <c r="R234" s="121"/>
      <c r="S234" s="121"/>
      <c r="T234" s="121"/>
    </row>
    <row r="235" spans="2:20" s="4" customFormat="1">
      <c r="B235" s="141" t="s">
        <v>611</v>
      </c>
      <c r="C235" s="167" t="s">
        <v>612</v>
      </c>
      <c r="D235" s="143">
        <v>1625</v>
      </c>
      <c r="E235" s="158" t="s">
        <v>595</v>
      </c>
      <c r="N235" s="121"/>
      <c r="O235" s="121"/>
      <c r="P235" s="121"/>
      <c r="Q235" s="121"/>
      <c r="R235" s="121"/>
      <c r="S235" s="121"/>
      <c r="T235" s="121"/>
    </row>
    <row r="236" spans="2:20" s="4" customFormat="1">
      <c r="B236" s="141" t="s">
        <v>613</v>
      </c>
      <c r="C236" s="167" t="s">
        <v>614</v>
      </c>
      <c r="D236" s="143">
        <v>90</v>
      </c>
      <c r="E236" s="158" t="s">
        <v>595</v>
      </c>
      <c r="N236" s="121"/>
      <c r="O236" s="121"/>
      <c r="P236" s="121"/>
      <c r="Q236" s="121"/>
      <c r="R236" s="121"/>
      <c r="S236" s="121"/>
      <c r="T236" s="121"/>
    </row>
    <row r="237" spans="2:20" s="4" customFormat="1">
      <c r="B237" s="141" t="s">
        <v>615</v>
      </c>
      <c r="C237" s="167" t="s">
        <v>616</v>
      </c>
      <c r="D237" s="143">
        <v>133.91999999999999</v>
      </c>
      <c r="E237" s="158" t="s">
        <v>595</v>
      </c>
      <c r="N237" s="121"/>
      <c r="O237" s="121"/>
      <c r="P237" s="121"/>
      <c r="Q237" s="121"/>
      <c r="R237" s="121"/>
      <c r="S237" s="121"/>
      <c r="T237" s="121"/>
    </row>
    <row r="238" spans="2:20" s="4" customFormat="1">
      <c r="B238" s="141" t="s">
        <v>617</v>
      </c>
      <c r="C238" s="167" t="s">
        <v>618</v>
      </c>
      <c r="D238" s="143">
        <v>145</v>
      </c>
      <c r="E238" s="158" t="s">
        <v>595</v>
      </c>
      <c r="N238" s="121"/>
      <c r="O238" s="121"/>
      <c r="P238" s="121"/>
      <c r="Q238" s="121"/>
      <c r="R238" s="121"/>
      <c r="S238" s="121"/>
      <c r="T238" s="121"/>
    </row>
    <row r="239" spans="2:20" s="4" customFormat="1">
      <c r="B239" s="141" t="s">
        <v>619</v>
      </c>
      <c r="C239" s="167" t="s">
        <v>620</v>
      </c>
      <c r="D239" s="143">
        <v>776</v>
      </c>
      <c r="E239" s="158" t="s">
        <v>595</v>
      </c>
      <c r="N239" s="121"/>
      <c r="O239" s="121"/>
      <c r="P239" s="121"/>
      <c r="Q239" s="121"/>
      <c r="R239" s="121"/>
      <c r="S239" s="121"/>
      <c r="T239" s="121"/>
    </row>
    <row r="241" spans="2:20" s="4" customFormat="1" ht="21" customHeight="1">
      <c r="B241" s="160" t="s">
        <v>621</v>
      </c>
      <c r="C241" s="160" t="s">
        <v>622</v>
      </c>
      <c r="D241" s="161"/>
      <c r="E241" s="162"/>
      <c r="N241" s="121"/>
      <c r="O241" s="121"/>
      <c r="P241" s="121"/>
      <c r="Q241" s="121"/>
      <c r="R241" s="121"/>
      <c r="S241" s="121"/>
      <c r="T241" s="121"/>
    </row>
    <row r="242" spans="2:20" s="4" customFormat="1">
      <c r="B242" s="141" t="s">
        <v>623</v>
      </c>
      <c r="C242" s="164" t="s">
        <v>624</v>
      </c>
      <c r="D242" s="143">
        <v>942</v>
      </c>
      <c r="E242" s="158" t="s">
        <v>361</v>
      </c>
      <c r="N242" s="121"/>
      <c r="O242" s="121"/>
      <c r="P242" s="121"/>
      <c r="Q242" s="121"/>
      <c r="R242" s="121"/>
      <c r="S242" s="121"/>
      <c r="T242" s="121"/>
    </row>
    <row r="243" spans="2:20" s="4" customFormat="1">
      <c r="B243" s="141" t="s">
        <v>625</v>
      </c>
      <c r="C243" s="164" t="s">
        <v>626</v>
      </c>
      <c r="D243" s="143">
        <v>1100</v>
      </c>
      <c r="E243" s="158" t="s">
        <v>361</v>
      </c>
      <c r="N243" s="121"/>
      <c r="O243" s="121"/>
      <c r="P243" s="121"/>
      <c r="Q243" s="121"/>
      <c r="R243" s="121"/>
      <c r="S243" s="121"/>
      <c r="T243" s="121"/>
    </row>
    <row r="244" spans="2:20" s="4" customFormat="1">
      <c r="B244" s="141" t="s">
        <v>627</v>
      </c>
      <c r="C244" s="164" t="s">
        <v>628</v>
      </c>
      <c r="D244" s="143">
        <v>2500</v>
      </c>
      <c r="E244" s="158" t="s">
        <v>629</v>
      </c>
      <c r="N244" s="121"/>
      <c r="O244" s="121"/>
      <c r="P244" s="121"/>
      <c r="Q244" s="121"/>
      <c r="R244" s="121"/>
      <c r="S244" s="121"/>
      <c r="T244" s="121"/>
    </row>
    <row r="245" spans="2:20" s="4" customFormat="1">
      <c r="B245" s="141" t="s">
        <v>630</v>
      </c>
      <c r="C245" s="164" t="s">
        <v>631</v>
      </c>
      <c r="D245" s="143">
        <v>1184</v>
      </c>
      <c r="E245" s="158" t="s">
        <v>361</v>
      </c>
      <c r="N245" s="121"/>
      <c r="O245" s="121"/>
      <c r="P245" s="121"/>
      <c r="Q245" s="121"/>
      <c r="R245" s="121"/>
      <c r="S245" s="121"/>
      <c r="T245" s="121"/>
    </row>
    <row r="246" spans="2:20" s="4" customFormat="1" ht="25.5">
      <c r="B246" s="141" t="s">
        <v>632</v>
      </c>
      <c r="C246" s="168" t="s">
        <v>633</v>
      </c>
      <c r="D246" s="143">
        <v>1450</v>
      </c>
      <c r="E246" s="158" t="s">
        <v>361</v>
      </c>
      <c r="N246" s="121"/>
      <c r="O246" s="121"/>
      <c r="P246" s="121"/>
      <c r="Q246" s="121"/>
      <c r="R246" s="121"/>
      <c r="S246" s="121"/>
      <c r="T246" s="121"/>
    </row>
    <row r="247" spans="2:20" s="4" customFormat="1">
      <c r="B247" s="141" t="s">
        <v>634</v>
      </c>
      <c r="C247" s="164" t="s">
        <v>635</v>
      </c>
      <c r="D247" s="143">
        <v>2579</v>
      </c>
      <c r="E247" s="158" t="s">
        <v>361</v>
      </c>
      <c r="N247" s="121"/>
      <c r="O247" s="121"/>
      <c r="P247" s="121"/>
      <c r="Q247" s="121"/>
      <c r="R247" s="121"/>
      <c r="S247" s="121"/>
      <c r="T247" s="121"/>
    </row>
    <row r="249" spans="2:20" s="4" customFormat="1" ht="21" customHeight="1">
      <c r="B249" s="160" t="s">
        <v>636</v>
      </c>
      <c r="C249" s="160" t="s">
        <v>637</v>
      </c>
      <c r="D249" s="161"/>
      <c r="E249" s="162"/>
      <c r="N249" s="121"/>
      <c r="O249" s="121"/>
      <c r="P249" s="121"/>
      <c r="Q249" s="121"/>
      <c r="R249" s="121"/>
      <c r="S249" s="121"/>
      <c r="T249" s="121"/>
    </row>
    <row r="250" spans="2:20" s="4" customFormat="1">
      <c r="B250" s="141" t="s">
        <v>638</v>
      </c>
      <c r="C250" s="142" t="s">
        <v>639</v>
      </c>
      <c r="D250" s="143">
        <v>2500</v>
      </c>
      <c r="E250" s="152" t="s">
        <v>414</v>
      </c>
      <c r="N250" s="121"/>
      <c r="O250" s="121"/>
      <c r="P250" s="121"/>
      <c r="Q250" s="121"/>
      <c r="R250" s="121"/>
      <c r="S250" s="121"/>
      <c r="T250" s="121"/>
    </row>
    <row r="251" spans="2:20" s="4" customFormat="1">
      <c r="B251" s="141" t="s">
        <v>640</v>
      </c>
      <c r="C251" s="142" t="s">
        <v>641</v>
      </c>
      <c r="D251" s="143">
        <v>2500</v>
      </c>
      <c r="E251" s="152" t="s">
        <v>414</v>
      </c>
      <c r="N251" s="121"/>
      <c r="O251" s="121"/>
      <c r="P251" s="121"/>
      <c r="Q251" s="121"/>
      <c r="R251" s="121"/>
      <c r="S251" s="121"/>
      <c r="T251" s="121"/>
    </row>
    <row r="252" spans="2:20" s="4" customFormat="1">
      <c r="B252" s="141" t="s">
        <v>642</v>
      </c>
      <c r="C252" s="142" t="s">
        <v>643</v>
      </c>
      <c r="D252" s="143">
        <v>2500</v>
      </c>
      <c r="E252" s="152" t="s">
        <v>414</v>
      </c>
      <c r="N252" s="121"/>
      <c r="O252" s="121"/>
      <c r="P252" s="121"/>
      <c r="Q252" s="121"/>
      <c r="R252" s="121"/>
      <c r="S252" s="121"/>
      <c r="T252" s="121"/>
    </row>
    <row r="253" spans="2:20" s="4" customFormat="1">
      <c r="B253" s="141" t="s">
        <v>644</v>
      </c>
      <c r="C253" s="142" t="s">
        <v>645</v>
      </c>
      <c r="D253" s="143">
        <v>1500</v>
      </c>
      <c r="E253" s="152" t="s">
        <v>414</v>
      </c>
      <c r="N253" s="121"/>
      <c r="O253" s="121"/>
      <c r="P253" s="121"/>
      <c r="Q253" s="121"/>
      <c r="R253" s="121"/>
      <c r="S253" s="121"/>
      <c r="T253" s="121"/>
    </row>
    <row r="255" spans="2:20" s="4" customFormat="1" ht="21" customHeight="1">
      <c r="B255" s="160" t="s">
        <v>646</v>
      </c>
      <c r="C255" s="160" t="s">
        <v>647</v>
      </c>
      <c r="D255" s="161"/>
      <c r="E255" s="162"/>
      <c r="N255" s="121"/>
      <c r="O255" s="121"/>
      <c r="P255" s="121"/>
      <c r="Q255" s="121"/>
      <c r="R255" s="121"/>
      <c r="S255" s="121"/>
      <c r="T255" s="121"/>
    </row>
    <row r="256" spans="2:20">
      <c r="B256" s="141" t="s">
        <v>648</v>
      </c>
      <c r="C256" s="142" t="s">
        <v>649</v>
      </c>
      <c r="D256" s="143">
        <v>15000</v>
      </c>
      <c r="E256" s="144" t="s">
        <v>315</v>
      </c>
    </row>
    <row r="257" spans="2:20">
      <c r="B257" s="141" t="s">
        <v>650</v>
      </c>
      <c r="C257" s="142" t="s">
        <v>651</v>
      </c>
      <c r="D257" s="143">
        <v>15000</v>
      </c>
      <c r="E257" s="144" t="s">
        <v>315</v>
      </c>
    </row>
    <row r="258" spans="2:20">
      <c r="B258" s="141" t="s">
        <v>652</v>
      </c>
      <c r="C258" s="142" t="s">
        <v>653</v>
      </c>
      <c r="D258" s="143">
        <v>15000</v>
      </c>
      <c r="E258" s="144" t="s">
        <v>315</v>
      </c>
    </row>
    <row r="259" spans="2:20">
      <c r="B259" s="141" t="s">
        <v>654</v>
      </c>
      <c r="C259" s="142" t="s">
        <v>655</v>
      </c>
      <c r="D259" s="143">
        <v>10000</v>
      </c>
      <c r="E259" s="158" t="s">
        <v>656</v>
      </c>
    </row>
    <row r="260" spans="2:20">
      <c r="B260" s="141" t="s">
        <v>657</v>
      </c>
      <c r="C260" s="142" t="s">
        <v>658</v>
      </c>
      <c r="D260" s="143">
        <v>1014.3</v>
      </c>
      <c r="E260" s="152" t="s">
        <v>629</v>
      </c>
    </row>
    <row r="261" spans="2:20">
      <c r="B261" s="141" t="s">
        <v>659</v>
      </c>
      <c r="C261" s="142" t="s">
        <v>660</v>
      </c>
      <c r="D261" s="143">
        <v>5477.22</v>
      </c>
      <c r="E261" s="152" t="s">
        <v>315</v>
      </c>
    </row>
    <row r="262" spans="2:20">
      <c r="B262" s="141" t="s">
        <v>661</v>
      </c>
      <c r="C262" s="142" t="s">
        <v>662</v>
      </c>
      <c r="D262" s="143">
        <v>6311.2</v>
      </c>
      <c r="E262" s="152" t="s">
        <v>315</v>
      </c>
    </row>
    <row r="263" spans="2:20">
      <c r="B263" s="141" t="s">
        <v>663</v>
      </c>
      <c r="C263" s="164" t="s">
        <v>664</v>
      </c>
      <c r="D263" s="143">
        <v>3685.29</v>
      </c>
      <c r="E263" s="152" t="s">
        <v>315</v>
      </c>
    </row>
    <row r="264" spans="2:20">
      <c r="B264" s="141" t="s">
        <v>665</v>
      </c>
      <c r="C264" s="164" t="s">
        <v>666</v>
      </c>
      <c r="D264" s="143">
        <v>1870.82</v>
      </c>
      <c r="E264" s="152" t="s">
        <v>414</v>
      </c>
    </row>
    <row r="266" spans="2:20" s="4" customFormat="1" ht="21" customHeight="1">
      <c r="B266" s="160" t="s">
        <v>667</v>
      </c>
      <c r="C266" s="160" t="s">
        <v>668</v>
      </c>
      <c r="D266" s="161"/>
      <c r="E266" s="162"/>
      <c r="N266" s="121"/>
      <c r="O266" s="121"/>
      <c r="P266" s="121"/>
      <c r="Q266" s="121"/>
      <c r="R266" s="121"/>
      <c r="S266" s="121"/>
      <c r="T266" s="121"/>
    </row>
    <row r="267" spans="2:20" s="4" customFormat="1">
      <c r="B267" s="141" t="s">
        <v>669</v>
      </c>
      <c r="C267" s="142" t="s">
        <v>670</v>
      </c>
      <c r="D267" s="143">
        <v>1500</v>
      </c>
      <c r="E267" s="158" t="s">
        <v>479</v>
      </c>
      <c r="N267" s="121"/>
      <c r="O267" s="121"/>
      <c r="P267" s="121"/>
      <c r="Q267" s="121"/>
      <c r="R267" s="121"/>
      <c r="S267" s="121"/>
      <c r="T267" s="121"/>
    </row>
    <row r="269" spans="2:20" s="4" customFormat="1" ht="21" customHeight="1">
      <c r="B269" s="160" t="s">
        <v>671</v>
      </c>
      <c r="C269" s="160" t="s">
        <v>672</v>
      </c>
      <c r="D269" s="161"/>
      <c r="E269" s="162"/>
      <c r="N269" s="121"/>
      <c r="O269" s="121"/>
      <c r="P269" s="121"/>
      <c r="Q269" s="121"/>
      <c r="R269" s="121"/>
      <c r="S269" s="121"/>
      <c r="T269" s="121"/>
    </row>
    <row r="270" spans="2:20" s="4" customFormat="1">
      <c r="B270" s="141" t="s">
        <v>673</v>
      </c>
      <c r="C270" s="142" t="s">
        <v>674</v>
      </c>
      <c r="D270" s="143">
        <v>7800</v>
      </c>
      <c r="E270" s="158" t="s">
        <v>675</v>
      </c>
      <c r="N270" s="121"/>
      <c r="O270" s="121"/>
      <c r="P270" s="121"/>
      <c r="Q270" s="121"/>
      <c r="R270" s="121"/>
      <c r="S270" s="121"/>
      <c r="T270" s="121"/>
    </row>
    <row r="271" spans="2:20">
      <c r="B271" s="141" t="s">
        <v>676</v>
      </c>
      <c r="C271" s="142" t="s">
        <v>677</v>
      </c>
      <c r="D271" s="143">
        <v>3680</v>
      </c>
      <c r="E271" s="158" t="s">
        <v>361</v>
      </c>
    </row>
    <row r="272" spans="2:20">
      <c r="B272" s="141" t="s">
        <v>678</v>
      </c>
      <c r="C272" s="142" t="s">
        <v>679</v>
      </c>
      <c r="D272" s="143">
        <v>7800</v>
      </c>
      <c r="E272" s="158" t="s">
        <v>675</v>
      </c>
    </row>
    <row r="273" spans="2:20">
      <c r="B273" s="141" t="s">
        <v>680</v>
      </c>
      <c r="C273" s="142" t="s">
        <v>679</v>
      </c>
      <c r="D273" s="143">
        <v>7800</v>
      </c>
      <c r="E273" s="158" t="s">
        <v>675</v>
      </c>
    </row>
    <row r="274" spans="2:20">
      <c r="B274" s="141" t="s">
        <v>681</v>
      </c>
      <c r="C274" s="142" t="s">
        <v>682</v>
      </c>
      <c r="D274" s="143">
        <v>7800</v>
      </c>
      <c r="E274" s="158" t="s">
        <v>675</v>
      </c>
    </row>
    <row r="275" spans="2:20">
      <c r="B275" s="141" t="s">
        <v>683</v>
      </c>
      <c r="C275" s="142" t="s">
        <v>684</v>
      </c>
      <c r="D275" s="143">
        <v>7800</v>
      </c>
      <c r="E275" s="158" t="s">
        <v>675</v>
      </c>
    </row>
    <row r="276" spans="2:20">
      <c r="B276" s="141" t="s">
        <v>685</v>
      </c>
      <c r="C276" s="142" t="s">
        <v>686</v>
      </c>
      <c r="D276" s="143">
        <v>277.5</v>
      </c>
      <c r="E276" s="158" t="s">
        <v>479</v>
      </c>
    </row>
    <row r="277" spans="2:20">
      <c r="B277" s="141" t="s">
        <v>687</v>
      </c>
      <c r="C277" s="142" t="s">
        <v>688</v>
      </c>
      <c r="D277" s="143">
        <v>712</v>
      </c>
      <c r="E277" s="158" t="s">
        <v>479</v>
      </c>
    </row>
    <row r="278" spans="2:20">
      <c r="B278" s="141" t="s">
        <v>689</v>
      </c>
      <c r="C278" s="142" t="s">
        <v>690</v>
      </c>
      <c r="D278" s="143">
        <v>12</v>
      </c>
      <c r="E278" s="152" t="s">
        <v>414</v>
      </c>
    </row>
    <row r="279" spans="2:20">
      <c r="B279" s="141" t="s">
        <v>691</v>
      </c>
      <c r="C279" s="142" t="s">
        <v>692</v>
      </c>
      <c r="D279" s="143">
        <v>18</v>
      </c>
      <c r="E279" s="152" t="s">
        <v>414</v>
      </c>
    </row>
    <row r="280" spans="2:20">
      <c r="B280" s="141" t="s">
        <v>693</v>
      </c>
      <c r="C280" s="142" t="s">
        <v>694</v>
      </c>
      <c r="D280" s="143">
        <v>50</v>
      </c>
      <c r="E280" s="152" t="s">
        <v>414</v>
      </c>
    </row>
    <row r="281" spans="2:20">
      <c r="B281" s="141" t="s">
        <v>695</v>
      </c>
      <c r="C281" s="142" t="s">
        <v>696</v>
      </c>
      <c r="D281" s="143">
        <v>65</v>
      </c>
      <c r="E281" s="152" t="s">
        <v>414</v>
      </c>
    </row>
    <row r="282" spans="2:20">
      <c r="B282" s="141" t="s">
        <v>697</v>
      </c>
      <c r="C282" s="142" t="s">
        <v>698</v>
      </c>
      <c r="D282" s="143">
        <v>80</v>
      </c>
      <c r="E282" s="152" t="s">
        <v>414</v>
      </c>
    </row>
    <row r="283" spans="2:20">
      <c r="B283" s="141" t="s">
        <v>699</v>
      </c>
      <c r="C283" s="142" t="s">
        <v>700</v>
      </c>
      <c r="D283" s="143">
        <v>60</v>
      </c>
      <c r="E283" s="152" t="s">
        <v>414</v>
      </c>
    </row>
    <row r="284" spans="2:20" s="4" customFormat="1">
      <c r="B284" s="120"/>
      <c r="D284" s="122"/>
      <c r="E284" s="123"/>
      <c r="N284" s="121"/>
      <c r="O284" s="121"/>
      <c r="P284" s="121"/>
      <c r="Q284" s="121"/>
      <c r="R284" s="121"/>
      <c r="S284" s="121"/>
      <c r="T284" s="121"/>
    </row>
    <row r="285" spans="2:20" s="4" customFormat="1" ht="21" customHeight="1">
      <c r="B285" s="160" t="s">
        <v>701</v>
      </c>
      <c r="C285" s="160" t="s">
        <v>702</v>
      </c>
      <c r="D285" s="161"/>
      <c r="E285" s="162"/>
      <c r="N285" s="121"/>
      <c r="O285" s="121"/>
      <c r="P285" s="121"/>
      <c r="Q285" s="121"/>
      <c r="R285" s="121"/>
      <c r="S285" s="121"/>
      <c r="T285" s="121"/>
    </row>
    <row r="286" spans="2:20" s="4" customFormat="1">
      <c r="B286" s="141" t="s">
        <v>703</v>
      </c>
      <c r="C286" s="142" t="s">
        <v>704</v>
      </c>
      <c r="D286" s="143">
        <v>120</v>
      </c>
      <c r="E286" s="158" t="s">
        <v>705</v>
      </c>
      <c r="N286" s="121"/>
      <c r="O286" s="121"/>
      <c r="P286" s="121"/>
      <c r="Q286" s="121"/>
      <c r="R286" s="121"/>
      <c r="S286" s="121"/>
      <c r="T286" s="121"/>
    </row>
    <row r="287" spans="2:20">
      <c r="B287" s="141" t="s">
        <v>706</v>
      </c>
      <c r="C287" s="142" t="s">
        <v>707</v>
      </c>
      <c r="D287" s="143">
        <v>110</v>
      </c>
      <c r="E287" s="158" t="s">
        <v>705</v>
      </c>
    </row>
    <row r="288" spans="2:20">
      <c r="B288" s="141" t="s">
        <v>708</v>
      </c>
      <c r="C288" s="142" t="s">
        <v>709</v>
      </c>
      <c r="D288" s="143">
        <v>180</v>
      </c>
      <c r="E288" s="158" t="s">
        <v>705</v>
      </c>
    </row>
    <row r="289" spans="2:20">
      <c r="B289" s="141" t="s">
        <v>710</v>
      </c>
      <c r="C289" s="142" t="s">
        <v>711</v>
      </c>
      <c r="D289" s="143">
        <v>83.7</v>
      </c>
      <c r="E289" s="158" t="s">
        <v>361</v>
      </c>
    </row>
    <row r="290" spans="2:20">
      <c r="B290" s="141" t="s">
        <v>712</v>
      </c>
      <c r="C290" s="142" t="s">
        <v>713</v>
      </c>
      <c r="D290" s="143">
        <v>250</v>
      </c>
      <c r="E290" s="158" t="s">
        <v>361</v>
      </c>
    </row>
    <row r="291" spans="2:20">
      <c r="B291" s="141" t="s">
        <v>714</v>
      </c>
      <c r="C291" s="142" t="s">
        <v>715</v>
      </c>
      <c r="D291" s="143">
        <v>220</v>
      </c>
      <c r="E291" s="158" t="s">
        <v>361</v>
      </c>
    </row>
    <row r="292" spans="2:20">
      <c r="B292" s="141" t="s">
        <v>716</v>
      </c>
      <c r="C292" s="142" t="s">
        <v>717</v>
      </c>
      <c r="D292" s="143">
        <v>220</v>
      </c>
      <c r="E292" s="158" t="s">
        <v>361</v>
      </c>
    </row>
    <row r="293" spans="2:20">
      <c r="B293" s="141" t="s">
        <v>718</v>
      </c>
      <c r="C293" s="142" t="s">
        <v>719</v>
      </c>
      <c r="D293" s="143">
        <v>400</v>
      </c>
      <c r="E293" s="158" t="s">
        <v>361</v>
      </c>
    </row>
    <row r="294" spans="2:20">
      <c r="B294" s="141" t="s">
        <v>720</v>
      </c>
      <c r="C294" s="142" t="s">
        <v>721</v>
      </c>
      <c r="D294" s="143">
        <v>400</v>
      </c>
      <c r="E294" s="158" t="s">
        <v>361</v>
      </c>
    </row>
    <row r="295" spans="2:20">
      <c r="B295" s="141" t="s">
        <v>722</v>
      </c>
      <c r="C295" s="142" t="s">
        <v>723</v>
      </c>
      <c r="D295" s="143">
        <v>73</v>
      </c>
      <c r="E295" s="158" t="s">
        <v>724</v>
      </c>
    </row>
    <row r="296" spans="2:20">
      <c r="B296" s="141" t="s">
        <v>725</v>
      </c>
      <c r="C296" s="142" t="s">
        <v>726</v>
      </c>
      <c r="D296" s="143">
        <v>655</v>
      </c>
      <c r="E296" s="158" t="s">
        <v>705</v>
      </c>
    </row>
    <row r="297" spans="2:20" s="4" customFormat="1">
      <c r="B297" s="120"/>
      <c r="D297" s="122"/>
      <c r="E297" s="123"/>
      <c r="N297" s="121"/>
      <c r="O297" s="121"/>
      <c r="P297" s="121"/>
      <c r="Q297" s="121"/>
      <c r="R297" s="121"/>
      <c r="S297" s="121"/>
      <c r="T297" s="121"/>
    </row>
    <row r="298" spans="2:20" s="4" customFormat="1" ht="21" customHeight="1">
      <c r="B298" s="160">
        <v>13</v>
      </c>
      <c r="C298" s="160" t="s">
        <v>727</v>
      </c>
      <c r="D298" s="161"/>
      <c r="E298" s="162"/>
      <c r="N298" s="121"/>
      <c r="O298" s="121"/>
      <c r="P298" s="121"/>
      <c r="Q298" s="121"/>
      <c r="R298" s="121"/>
      <c r="S298" s="121"/>
      <c r="T298" s="121"/>
    </row>
    <row r="299" spans="2:20" s="4" customFormat="1">
      <c r="B299" s="141" t="s">
        <v>728</v>
      </c>
      <c r="C299" s="142" t="s">
        <v>729</v>
      </c>
      <c r="D299" s="143">
        <v>1500</v>
      </c>
      <c r="E299" s="158" t="s">
        <v>730</v>
      </c>
      <c r="N299" s="121"/>
      <c r="O299" s="121"/>
      <c r="P299" s="121"/>
      <c r="Q299" s="121"/>
      <c r="R299" s="121"/>
      <c r="S299" s="121"/>
      <c r="T299" s="121"/>
    </row>
    <row r="300" spans="2:20" s="4" customFormat="1">
      <c r="B300" s="141" t="s">
        <v>731</v>
      </c>
      <c r="C300" s="142" t="s">
        <v>732</v>
      </c>
      <c r="D300" s="143">
        <v>2800</v>
      </c>
      <c r="E300" s="158" t="s">
        <v>730</v>
      </c>
      <c r="N300" s="121"/>
      <c r="O300" s="121"/>
      <c r="P300" s="121"/>
      <c r="Q300" s="121"/>
      <c r="R300" s="121"/>
      <c r="S300" s="121"/>
      <c r="T300" s="121"/>
    </row>
    <row r="301" spans="2:20" s="4" customFormat="1">
      <c r="B301" s="141" t="s">
        <v>733</v>
      </c>
      <c r="C301" s="142" t="s">
        <v>734</v>
      </c>
      <c r="D301" s="143">
        <v>1950</v>
      </c>
      <c r="E301" s="158" t="s">
        <v>730</v>
      </c>
      <c r="N301" s="121"/>
      <c r="O301" s="121"/>
      <c r="P301" s="121"/>
      <c r="Q301" s="121"/>
      <c r="R301" s="121"/>
      <c r="S301" s="121"/>
      <c r="T301" s="121"/>
    </row>
    <row r="302" spans="2:20" s="4" customFormat="1">
      <c r="B302" s="141" t="s">
        <v>735</v>
      </c>
      <c r="C302" s="142" t="s">
        <v>736</v>
      </c>
      <c r="D302" s="143">
        <v>45</v>
      </c>
      <c r="E302" s="158" t="s">
        <v>737</v>
      </c>
      <c r="N302" s="121"/>
      <c r="O302" s="121"/>
      <c r="P302" s="121"/>
      <c r="Q302" s="121"/>
      <c r="R302" s="121"/>
      <c r="S302" s="121"/>
      <c r="T302" s="121"/>
    </row>
    <row r="303" spans="2:20" s="4" customFormat="1">
      <c r="B303" s="141" t="s">
        <v>738</v>
      </c>
      <c r="C303" s="142" t="s">
        <v>739</v>
      </c>
      <c r="D303" s="143">
        <v>75</v>
      </c>
      <c r="E303" s="158" t="s">
        <v>737</v>
      </c>
      <c r="N303" s="121"/>
      <c r="O303" s="121"/>
      <c r="P303" s="121"/>
      <c r="Q303" s="121"/>
      <c r="R303" s="121"/>
      <c r="S303" s="121"/>
      <c r="T303" s="121"/>
    </row>
    <row r="304" spans="2:20" s="4" customFormat="1">
      <c r="B304" s="141" t="s">
        <v>740</v>
      </c>
      <c r="C304" s="142" t="s">
        <v>741</v>
      </c>
      <c r="D304" s="143">
        <v>80</v>
      </c>
      <c r="E304" s="158" t="s">
        <v>737</v>
      </c>
      <c r="N304" s="121"/>
      <c r="O304" s="121"/>
      <c r="P304" s="121"/>
      <c r="Q304" s="121"/>
      <c r="R304" s="121"/>
      <c r="S304" s="121"/>
      <c r="T304" s="121"/>
    </row>
    <row r="305" spans="2:20">
      <c r="B305" s="141" t="s">
        <v>742</v>
      </c>
      <c r="C305" s="142" t="s">
        <v>743</v>
      </c>
      <c r="D305" s="143">
        <v>1600</v>
      </c>
      <c r="E305" s="158" t="s">
        <v>744</v>
      </c>
    </row>
    <row r="306" spans="2:20">
      <c r="B306" s="141" t="s">
        <v>745</v>
      </c>
      <c r="C306" s="142" t="s">
        <v>746</v>
      </c>
      <c r="D306" s="143">
        <v>208.5</v>
      </c>
      <c r="E306" s="158" t="s">
        <v>361</v>
      </c>
    </row>
    <row r="307" spans="2:20">
      <c r="B307" s="141" t="s">
        <v>747</v>
      </c>
      <c r="C307" s="142" t="s">
        <v>748</v>
      </c>
      <c r="D307" s="143">
        <v>214.5</v>
      </c>
      <c r="E307" s="158" t="s">
        <v>361</v>
      </c>
    </row>
    <row r="308" spans="2:20">
      <c r="B308" s="141" t="s">
        <v>749</v>
      </c>
      <c r="C308" s="142" t="s">
        <v>750</v>
      </c>
      <c r="D308" s="143">
        <v>7500</v>
      </c>
      <c r="E308" s="152" t="s">
        <v>414</v>
      </c>
    </row>
    <row r="309" spans="2:20">
      <c r="B309" s="141" t="s">
        <v>751</v>
      </c>
      <c r="C309" s="142" t="s">
        <v>752</v>
      </c>
      <c r="D309" s="143">
        <v>2500</v>
      </c>
      <c r="E309" s="152" t="s">
        <v>414</v>
      </c>
    </row>
    <row r="310" spans="2:20">
      <c r="B310" s="141" t="s">
        <v>753</v>
      </c>
      <c r="C310" s="142" t="s">
        <v>754</v>
      </c>
      <c r="D310" s="143">
        <v>700</v>
      </c>
      <c r="E310" s="158" t="s">
        <v>730</v>
      </c>
    </row>
    <row r="311" spans="2:20">
      <c r="B311" s="141" t="s">
        <v>755</v>
      </c>
      <c r="C311" s="142" t="s">
        <v>756</v>
      </c>
      <c r="D311" s="143">
        <v>500</v>
      </c>
      <c r="E311" s="158" t="s">
        <v>730</v>
      </c>
    </row>
    <row r="312" spans="2:20">
      <c r="B312" s="141" t="s">
        <v>757</v>
      </c>
      <c r="C312" s="142" t="s">
        <v>758</v>
      </c>
      <c r="D312" s="143">
        <v>500</v>
      </c>
      <c r="E312" s="158" t="s">
        <v>730</v>
      </c>
    </row>
    <row r="313" spans="2:20">
      <c r="B313" s="141" t="s">
        <v>759</v>
      </c>
      <c r="C313" s="142" t="s">
        <v>760</v>
      </c>
      <c r="D313" s="143">
        <v>420</v>
      </c>
      <c r="E313" s="158" t="s">
        <v>730</v>
      </c>
    </row>
    <row r="314" spans="2:20" s="4" customFormat="1">
      <c r="B314" s="120"/>
      <c r="D314" s="122"/>
      <c r="E314" s="123"/>
      <c r="N314" s="121"/>
      <c r="O314" s="121"/>
      <c r="P314" s="121"/>
      <c r="Q314" s="121"/>
      <c r="R314" s="121"/>
      <c r="S314" s="121"/>
      <c r="T314" s="121"/>
    </row>
    <row r="315" spans="2:20" s="4" customFormat="1" ht="21" customHeight="1">
      <c r="B315" s="160">
        <v>14</v>
      </c>
      <c r="C315" s="160" t="s">
        <v>761</v>
      </c>
      <c r="D315" s="161"/>
      <c r="E315" s="162"/>
      <c r="N315" s="121"/>
      <c r="O315" s="121"/>
      <c r="P315" s="121"/>
      <c r="Q315" s="121"/>
      <c r="R315" s="121"/>
      <c r="S315" s="121"/>
      <c r="T315" s="121"/>
    </row>
    <row r="316" spans="2:20" s="4" customFormat="1" ht="25.5">
      <c r="B316" s="141" t="s">
        <v>762</v>
      </c>
      <c r="C316" s="169" t="s">
        <v>763</v>
      </c>
      <c r="D316" s="143">
        <v>100</v>
      </c>
      <c r="E316" s="158" t="s">
        <v>361</v>
      </c>
      <c r="N316" s="121"/>
      <c r="O316" s="121"/>
      <c r="P316" s="121"/>
      <c r="Q316" s="121"/>
      <c r="R316" s="121"/>
      <c r="S316" s="121"/>
      <c r="T316" s="121"/>
    </row>
    <row r="317" spans="2:20" s="4" customFormat="1">
      <c r="B317" s="120"/>
      <c r="D317" s="122"/>
      <c r="E317" s="123"/>
      <c r="N317" s="121"/>
      <c r="O317" s="121"/>
      <c r="P317" s="121"/>
      <c r="Q317" s="121"/>
      <c r="R317" s="121"/>
      <c r="S317" s="121"/>
      <c r="T317" s="121"/>
    </row>
    <row r="318" spans="2:20" s="4" customFormat="1" ht="21" customHeight="1">
      <c r="B318" s="160">
        <v>15</v>
      </c>
      <c r="C318" s="160" t="s">
        <v>764</v>
      </c>
      <c r="D318" s="161"/>
      <c r="E318" s="162"/>
      <c r="N318" s="121"/>
      <c r="O318" s="121"/>
      <c r="P318" s="121"/>
      <c r="Q318" s="121"/>
      <c r="R318" s="121"/>
      <c r="S318" s="121"/>
      <c r="T318" s="121"/>
    </row>
    <row r="319" spans="2:20" s="4" customFormat="1" ht="24">
      <c r="B319" s="141" t="s">
        <v>765</v>
      </c>
      <c r="C319" s="170" t="s">
        <v>766</v>
      </c>
      <c r="D319" s="143">
        <v>15</v>
      </c>
      <c r="E319" s="158" t="s">
        <v>767</v>
      </c>
      <c r="N319" s="121"/>
      <c r="O319" s="121"/>
      <c r="P319" s="121"/>
      <c r="Q319" s="121"/>
      <c r="R319" s="121"/>
      <c r="S319" s="121"/>
      <c r="T319" s="121"/>
    </row>
    <row r="320" spans="2:20" s="4" customFormat="1" ht="24">
      <c r="B320" s="141" t="s">
        <v>768</v>
      </c>
      <c r="C320" s="170" t="s">
        <v>769</v>
      </c>
      <c r="D320" s="143">
        <v>15</v>
      </c>
      <c r="E320" s="158" t="s">
        <v>767</v>
      </c>
      <c r="N320" s="121"/>
      <c r="O320" s="121"/>
      <c r="P320" s="121"/>
      <c r="Q320" s="121"/>
      <c r="R320" s="121"/>
      <c r="S320" s="121"/>
      <c r="T320" s="121"/>
    </row>
    <row r="322" spans="2:2">
      <c r="B322" s="120" t="s">
        <v>770</v>
      </c>
    </row>
  </sheetData>
  <sheetProtection algorithmName="SHA-512" hashValue="QEzdiVEsmfoiw1BEvXGy8vX2sv0/NoABUoHrQ0w6BMQ5B3dIzODJMuAqZAw326mCj+5253EytV8S6R55FZWqpg==" saltValue="W1EuPGXWvQKIFP+kmiE6bg==" spinCount="100000" sheet="1" objects="1" scenarios="1"/>
  <pageMargins left="0.70833330000000005" right="0.70833330000000005" top="0.74791660000000004" bottom="0.74791660000000004" header="0.3152778" footer="0.3152778"/>
  <pageSetup paperSize="9" fitToHeight="0" orientation="landscape" r:id="rId1"/>
  <headerFooter alignWithMargins="0">
    <oddHeader>&amp;R&amp;8 71000 ADMIN. BUDOVA KURIE - stavební úpravy - Biskupské nám.2 Olomouc</oddHeader>
    <oddFooter xml:space="preserve">&amp;C&amp;P/&amp;N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5"/>
  <sheetViews>
    <sheetView view="pageBreakPreview" zoomScaleNormal="75" workbookViewId="0">
      <selection sqref="A1:C1"/>
    </sheetView>
  </sheetViews>
  <sheetFormatPr defaultColWidth="10.33203125" defaultRowHeight="14.25"/>
  <cols>
    <col min="1" max="1" width="6.5" style="171" customWidth="1"/>
    <col min="2" max="2" width="6" style="171" customWidth="1"/>
    <col min="3" max="3" width="6.5" style="172" customWidth="1"/>
    <col min="4" max="4" width="57.6640625" style="173" customWidth="1"/>
    <col min="5" max="5" width="7.5" style="174" customWidth="1"/>
    <col min="6" max="6" width="10.6640625" style="175" customWidth="1"/>
    <col min="7" max="7" width="14.6640625" style="176" customWidth="1"/>
    <col min="8" max="8" width="14.5" style="176" customWidth="1"/>
    <col min="9" max="9" width="10.5" style="171" bestFit="1" customWidth="1"/>
    <col min="10" max="256" width="10.33203125" style="171"/>
    <col min="257" max="257" width="6.5" style="171" customWidth="1"/>
    <col min="258" max="258" width="6" style="171" customWidth="1"/>
    <col min="259" max="259" width="6.5" style="171" customWidth="1"/>
    <col min="260" max="260" width="57.6640625" style="171" customWidth="1"/>
    <col min="261" max="261" width="7.5" style="171" customWidth="1"/>
    <col min="262" max="262" width="10.6640625" style="171" customWidth="1"/>
    <col min="263" max="263" width="14.6640625" style="171" customWidth="1"/>
    <col min="264" max="264" width="14.5" style="171" customWidth="1"/>
    <col min="265" max="265" width="10.5" style="171" bestFit="1" customWidth="1"/>
    <col min="266" max="512" width="10.33203125" style="171"/>
    <col min="513" max="513" width="6.5" style="171" customWidth="1"/>
    <col min="514" max="514" width="6" style="171" customWidth="1"/>
    <col min="515" max="515" width="6.5" style="171" customWidth="1"/>
    <col min="516" max="516" width="57.6640625" style="171" customWidth="1"/>
    <col min="517" max="517" width="7.5" style="171" customWidth="1"/>
    <col min="518" max="518" width="10.6640625" style="171" customWidth="1"/>
    <col min="519" max="519" width="14.6640625" style="171" customWidth="1"/>
    <col min="520" max="520" width="14.5" style="171" customWidth="1"/>
    <col min="521" max="521" width="10.5" style="171" bestFit="1" customWidth="1"/>
    <col min="522" max="768" width="10.33203125" style="171"/>
    <col min="769" max="769" width="6.5" style="171" customWidth="1"/>
    <col min="770" max="770" width="6" style="171" customWidth="1"/>
    <col min="771" max="771" width="6.5" style="171" customWidth="1"/>
    <col min="772" max="772" width="57.6640625" style="171" customWidth="1"/>
    <col min="773" max="773" width="7.5" style="171" customWidth="1"/>
    <col min="774" max="774" width="10.6640625" style="171" customWidth="1"/>
    <col min="775" max="775" width="14.6640625" style="171" customWidth="1"/>
    <col min="776" max="776" width="14.5" style="171" customWidth="1"/>
    <col min="777" max="777" width="10.5" style="171" bestFit="1" customWidth="1"/>
    <col min="778" max="1024" width="10.33203125" style="171"/>
    <col min="1025" max="1025" width="6.5" style="171" customWidth="1"/>
    <col min="1026" max="1026" width="6" style="171" customWidth="1"/>
    <col min="1027" max="1027" width="6.5" style="171" customWidth="1"/>
    <col min="1028" max="1028" width="57.6640625" style="171" customWidth="1"/>
    <col min="1029" max="1029" width="7.5" style="171" customWidth="1"/>
    <col min="1030" max="1030" width="10.6640625" style="171" customWidth="1"/>
    <col min="1031" max="1031" width="14.6640625" style="171" customWidth="1"/>
    <col min="1032" max="1032" width="14.5" style="171" customWidth="1"/>
    <col min="1033" max="1033" width="10.5" style="171" bestFit="1" customWidth="1"/>
    <col min="1034" max="1280" width="10.33203125" style="171"/>
    <col min="1281" max="1281" width="6.5" style="171" customWidth="1"/>
    <col min="1282" max="1282" width="6" style="171" customWidth="1"/>
    <col min="1283" max="1283" width="6.5" style="171" customWidth="1"/>
    <col min="1284" max="1284" width="57.6640625" style="171" customWidth="1"/>
    <col min="1285" max="1285" width="7.5" style="171" customWidth="1"/>
    <col min="1286" max="1286" width="10.6640625" style="171" customWidth="1"/>
    <col min="1287" max="1287" width="14.6640625" style="171" customWidth="1"/>
    <col min="1288" max="1288" width="14.5" style="171" customWidth="1"/>
    <col min="1289" max="1289" width="10.5" style="171" bestFit="1" customWidth="1"/>
    <col min="1290" max="1536" width="10.33203125" style="171"/>
    <col min="1537" max="1537" width="6.5" style="171" customWidth="1"/>
    <col min="1538" max="1538" width="6" style="171" customWidth="1"/>
    <col min="1539" max="1539" width="6.5" style="171" customWidth="1"/>
    <col min="1540" max="1540" width="57.6640625" style="171" customWidth="1"/>
    <col min="1541" max="1541" width="7.5" style="171" customWidth="1"/>
    <col min="1542" max="1542" width="10.6640625" style="171" customWidth="1"/>
    <col min="1543" max="1543" width="14.6640625" style="171" customWidth="1"/>
    <col min="1544" max="1544" width="14.5" style="171" customWidth="1"/>
    <col min="1545" max="1545" width="10.5" style="171" bestFit="1" customWidth="1"/>
    <col min="1546" max="1792" width="10.33203125" style="171"/>
    <col min="1793" max="1793" width="6.5" style="171" customWidth="1"/>
    <col min="1794" max="1794" width="6" style="171" customWidth="1"/>
    <col min="1795" max="1795" width="6.5" style="171" customWidth="1"/>
    <col min="1796" max="1796" width="57.6640625" style="171" customWidth="1"/>
    <col min="1797" max="1797" width="7.5" style="171" customWidth="1"/>
    <col min="1798" max="1798" width="10.6640625" style="171" customWidth="1"/>
    <col min="1799" max="1799" width="14.6640625" style="171" customWidth="1"/>
    <col min="1800" max="1800" width="14.5" style="171" customWidth="1"/>
    <col min="1801" max="1801" width="10.5" style="171" bestFit="1" customWidth="1"/>
    <col min="1802" max="2048" width="10.33203125" style="171"/>
    <col min="2049" max="2049" width="6.5" style="171" customWidth="1"/>
    <col min="2050" max="2050" width="6" style="171" customWidth="1"/>
    <col min="2051" max="2051" width="6.5" style="171" customWidth="1"/>
    <col min="2052" max="2052" width="57.6640625" style="171" customWidth="1"/>
    <col min="2053" max="2053" width="7.5" style="171" customWidth="1"/>
    <col min="2054" max="2054" width="10.6640625" style="171" customWidth="1"/>
    <col min="2055" max="2055" width="14.6640625" style="171" customWidth="1"/>
    <col min="2056" max="2056" width="14.5" style="171" customWidth="1"/>
    <col min="2057" max="2057" width="10.5" style="171" bestFit="1" customWidth="1"/>
    <col min="2058" max="2304" width="10.33203125" style="171"/>
    <col min="2305" max="2305" width="6.5" style="171" customWidth="1"/>
    <col min="2306" max="2306" width="6" style="171" customWidth="1"/>
    <col min="2307" max="2307" width="6.5" style="171" customWidth="1"/>
    <col min="2308" max="2308" width="57.6640625" style="171" customWidth="1"/>
    <col min="2309" max="2309" width="7.5" style="171" customWidth="1"/>
    <col min="2310" max="2310" width="10.6640625" style="171" customWidth="1"/>
    <col min="2311" max="2311" width="14.6640625" style="171" customWidth="1"/>
    <col min="2312" max="2312" width="14.5" style="171" customWidth="1"/>
    <col min="2313" max="2313" width="10.5" style="171" bestFit="1" customWidth="1"/>
    <col min="2314" max="2560" width="10.33203125" style="171"/>
    <col min="2561" max="2561" width="6.5" style="171" customWidth="1"/>
    <col min="2562" max="2562" width="6" style="171" customWidth="1"/>
    <col min="2563" max="2563" width="6.5" style="171" customWidth="1"/>
    <col min="2564" max="2564" width="57.6640625" style="171" customWidth="1"/>
    <col min="2565" max="2565" width="7.5" style="171" customWidth="1"/>
    <col min="2566" max="2566" width="10.6640625" style="171" customWidth="1"/>
    <col min="2567" max="2567" width="14.6640625" style="171" customWidth="1"/>
    <col min="2568" max="2568" width="14.5" style="171" customWidth="1"/>
    <col min="2569" max="2569" width="10.5" style="171" bestFit="1" customWidth="1"/>
    <col min="2570" max="2816" width="10.33203125" style="171"/>
    <col min="2817" max="2817" width="6.5" style="171" customWidth="1"/>
    <col min="2818" max="2818" width="6" style="171" customWidth="1"/>
    <col min="2819" max="2819" width="6.5" style="171" customWidth="1"/>
    <col min="2820" max="2820" width="57.6640625" style="171" customWidth="1"/>
    <col min="2821" max="2821" width="7.5" style="171" customWidth="1"/>
    <col min="2822" max="2822" width="10.6640625" style="171" customWidth="1"/>
    <col min="2823" max="2823" width="14.6640625" style="171" customWidth="1"/>
    <col min="2824" max="2824" width="14.5" style="171" customWidth="1"/>
    <col min="2825" max="2825" width="10.5" style="171" bestFit="1" customWidth="1"/>
    <col min="2826" max="3072" width="10.33203125" style="171"/>
    <col min="3073" max="3073" width="6.5" style="171" customWidth="1"/>
    <col min="3074" max="3074" width="6" style="171" customWidth="1"/>
    <col min="3075" max="3075" width="6.5" style="171" customWidth="1"/>
    <col min="3076" max="3076" width="57.6640625" style="171" customWidth="1"/>
    <col min="3077" max="3077" width="7.5" style="171" customWidth="1"/>
    <col min="3078" max="3078" width="10.6640625" style="171" customWidth="1"/>
    <col min="3079" max="3079" width="14.6640625" style="171" customWidth="1"/>
    <col min="3080" max="3080" width="14.5" style="171" customWidth="1"/>
    <col min="3081" max="3081" width="10.5" style="171" bestFit="1" customWidth="1"/>
    <col min="3082" max="3328" width="10.33203125" style="171"/>
    <col min="3329" max="3329" width="6.5" style="171" customWidth="1"/>
    <col min="3330" max="3330" width="6" style="171" customWidth="1"/>
    <col min="3331" max="3331" width="6.5" style="171" customWidth="1"/>
    <col min="3332" max="3332" width="57.6640625" style="171" customWidth="1"/>
    <col min="3333" max="3333" width="7.5" style="171" customWidth="1"/>
    <col min="3334" max="3334" width="10.6640625" style="171" customWidth="1"/>
    <col min="3335" max="3335" width="14.6640625" style="171" customWidth="1"/>
    <col min="3336" max="3336" width="14.5" style="171" customWidth="1"/>
    <col min="3337" max="3337" width="10.5" style="171" bestFit="1" customWidth="1"/>
    <col min="3338" max="3584" width="10.33203125" style="171"/>
    <col min="3585" max="3585" width="6.5" style="171" customWidth="1"/>
    <col min="3586" max="3586" width="6" style="171" customWidth="1"/>
    <col min="3587" max="3587" width="6.5" style="171" customWidth="1"/>
    <col min="3588" max="3588" width="57.6640625" style="171" customWidth="1"/>
    <col min="3589" max="3589" width="7.5" style="171" customWidth="1"/>
    <col min="3590" max="3590" width="10.6640625" style="171" customWidth="1"/>
    <col min="3591" max="3591" width="14.6640625" style="171" customWidth="1"/>
    <col min="3592" max="3592" width="14.5" style="171" customWidth="1"/>
    <col min="3593" max="3593" width="10.5" style="171" bestFit="1" customWidth="1"/>
    <col min="3594" max="3840" width="10.33203125" style="171"/>
    <col min="3841" max="3841" width="6.5" style="171" customWidth="1"/>
    <col min="3842" max="3842" width="6" style="171" customWidth="1"/>
    <col min="3843" max="3843" width="6.5" style="171" customWidth="1"/>
    <col min="3844" max="3844" width="57.6640625" style="171" customWidth="1"/>
    <col min="3845" max="3845" width="7.5" style="171" customWidth="1"/>
    <col min="3846" max="3846" width="10.6640625" style="171" customWidth="1"/>
    <col min="3847" max="3847" width="14.6640625" style="171" customWidth="1"/>
    <col min="3848" max="3848" width="14.5" style="171" customWidth="1"/>
    <col min="3849" max="3849" width="10.5" style="171" bestFit="1" customWidth="1"/>
    <col min="3850" max="4096" width="10.33203125" style="171"/>
    <col min="4097" max="4097" width="6.5" style="171" customWidth="1"/>
    <col min="4098" max="4098" width="6" style="171" customWidth="1"/>
    <col min="4099" max="4099" width="6.5" style="171" customWidth="1"/>
    <col min="4100" max="4100" width="57.6640625" style="171" customWidth="1"/>
    <col min="4101" max="4101" width="7.5" style="171" customWidth="1"/>
    <col min="4102" max="4102" width="10.6640625" style="171" customWidth="1"/>
    <col min="4103" max="4103" width="14.6640625" style="171" customWidth="1"/>
    <col min="4104" max="4104" width="14.5" style="171" customWidth="1"/>
    <col min="4105" max="4105" width="10.5" style="171" bestFit="1" customWidth="1"/>
    <col min="4106" max="4352" width="10.33203125" style="171"/>
    <col min="4353" max="4353" width="6.5" style="171" customWidth="1"/>
    <col min="4354" max="4354" width="6" style="171" customWidth="1"/>
    <col min="4355" max="4355" width="6.5" style="171" customWidth="1"/>
    <col min="4356" max="4356" width="57.6640625" style="171" customWidth="1"/>
    <col min="4357" max="4357" width="7.5" style="171" customWidth="1"/>
    <col min="4358" max="4358" width="10.6640625" style="171" customWidth="1"/>
    <col min="4359" max="4359" width="14.6640625" style="171" customWidth="1"/>
    <col min="4360" max="4360" width="14.5" style="171" customWidth="1"/>
    <col min="4361" max="4361" width="10.5" style="171" bestFit="1" customWidth="1"/>
    <col min="4362" max="4608" width="10.33203125" style="171"/>
    <col min="4609" max="4609" width="6.5" style="171" customWidth="1"/>
    <col min="4610" max="4610" width="6" style="171" customWidth="1"/>
    <col min="4611" max="4611" width="6.5" style="171" customWidth="1"/>
    <col min="4612" max="4612" width="57.6640625" style="171" customWidth="1"/>
    <col min="4613" max="4613" width="7.5" style="171" customWidth="1"/>
    <col min="4614" max="4614" width="10.6640625" style="171" customWidth="1"/>
    <col min="4615" max="4615" width="14.6640625" style="171" customWidth="1"/>
    <col min="4616" max="4616" width="14.5" style="171" customWidth="1"/>
    <col min="4617" max="4617" width="10.5" style="171" bestFit="1" customWidth="1"/>
    <col min="4618" max="4864" width="10.33203125" style="171"/>
    <col min="4865" max="4865" width="6.5" style="171" customWidth="1"/>
    <col min="4866" max="4866" width="6" style="171" customWidth="1"/>
    <col min="4867" max="4867" width="6.5" style="171" customWidth="1"/>
    <col min="4868" max="4868" width="57.6640625" style="171" customWidth="1"/>
    <col min="4869" max="4869" width="7.5" style="171" customWidth="1"/>
    <col min="4870" max="4870" width="10.6640625" style="171" customWidth="1"/>
    <col min="4871" max="4871" width="14.6640625" style="171" customWidth="1"/>
    <col min="4872" max="4872" width="14.5" style="171" customWidth="1"/>
    <col min="4873" max="4873" width="10.5" style="171" bestFit="1" customWidth="1"/>
    <col min="4874" max="5120" width="10.33203125" style="171"/>
    <col min="5121" max="5121" width="6.5" style="171" customWidth="1"/>
    <col min="5122" max="5122" width="6" style="171" customWidth="1"/>
    <col min="5123" max="5123" width="6.5" style="171" customWidth="1"/>
    <col min="5124" max="5124" width="57.6640625" style="171" customWidth="1"/>
    <col min="5125" max="5125" width="7.5" style="171" customWidth="1"/>
    <col min="5126" max="5126" width="10.6640625" style="171" customWidth="1"/>
    <col min="5127" max="5127" width="14.6640625" style="171" customWidth="1"/>
    <col min="5128" max="5128" width="14.5" style="171" customWidth="1"/>
    <col min="5129" max="5129" width="10.5" style="171" bestFit="1" customWidth="1"/>
    <col min="5130" max="5376" width="10.33203125" style="171"/>
    <col min="5377" max="5377" width="6.5" style="171" customWidth="1"/>
    <col min="5378" max="5378" width="6" style="171" customWidth="1"/>
    <col min="5379" max="5379" width="6.5" style="171" customWidth="1"/>
    <col min="5380" max="5380" width="57.6640625" style="171" customWidth="1"/>
    <col min="5381" max="5381" width="7.5" style="171" customWidth="1"/>
    <col min="5382" max="5382" width="10.6640625" style="171" customWidth="1"/>
    <col min="5383" max="5383" width="14.6640625" style="171" customWidth="1"/>
    <col min="5384" max="5384" width="14.5" style="171" customWidth="1"/>
    <col min="5385" max="5385" width="10.5" style="171" bestFit="1" customWidth="1"/>
    <col min="5386" max="5632" width="10.33203125" style="171"/>
    <col min="5633" max="5633" width="6.5" style="171" customWidth="1"/>
    <col min="5634" max="5634" width="6" style="171" customWidth="1"/>
    <col min="5635" max="5635" width="6.5" style="171" customWidth="1"/>
    <col min="5636" max="5636" width="57.6640625" style="171" customWidth="1"/>
    <col min="5637" max="5637" width="7.5" style="171" customWidth="1"/>
    <col min="5638" max="5638" width="10.6640625" style="171" customWidth="1"/>
    <col min="5639" max="5639" width="14.6640625" style="171" customWidth="1"/>
    <col min="5640" max="5640" width="14.5" style="171" customWidth="1"/>
    <col min="5641" max="5641" width="10.5" style="171" bestFit="1" customWidth="1"/>
    <col min="5642" max="5888" width="10.33203125" style="171"/>
    <col min="5889" max="5889" width="6.5" style="171" customWidth="1"/>
    <col min="5890" max="5890" width="6" style="171" customWidth="1"/>
    <col min="5891" max="5891" width="6.5" style="171" customWidth="1"/>
    <col min="5892" max="5892" width="57.6640625" style="171" customWidth="1"/>
    <col min="5893" max="5893" width="7.5" style="171" customWidth="1"/>
    <col min="5894" max="5894" width="10.6640625" style="171" customWidth="1"/>
    <col min="5895" max="5895" width="14.6640625" style="171" customWidth="1"/>
    <col min="5896" max="5896" width="14.5" style="171" customWidth="1"/>
    <col min="5897" max="5897" width="10.5" style="171" bestFit="1" customWidth="1"/>
    <col min="5898" max="6144" width="10.33203125" style="171"/>
    <col min="6145" max="6145" width="6.5" style="171" customWidth="1"/>
    <col min="6146" max="6146" width="6" style="171" customWidth="1"/>
    <col min="6147" max="6147" width="6.5" style="171" customWidth="1"/>
    <col min="6148" max="6148" width="57.6640625" style="171" customWidth="1"/>
    <col min="6149" max="6149" width="7.5" style="171" customWidth="1"/>
    <col min="6150" max="6150" width="10.6640625" style="171" customWidth="1"/>
    <col min="6151" max="6151" width="14.6640625" style="171" customWidth="1"/>
    <col min="6152" max="6152" width="14.5" style="171" customWidth="1"/>
    <col min="6153" max="6153" width="10.5" style="171" bestFit="1" customWidth="1"/>
    <col min="6154" max="6400" width="10.33203125" style="171"/>
    <col min="6401" max="6401" width="6.5" style="171" customWidth="1"/>
    <col min="6402" max="6402" width="6" style="171" customWidth="1"/>
    <col min="6403" max="6403" width="6.5" style="171" customWidth="1"/>
    <col min="6404" max="6404" width="57.6640625" style="171" customWidth="1"/>
    <col min="6405" max="6405" width="7.5" style="171" customWidth="1"/>
    <col min="6406" max="6406" width="10.6640625" style="171" customWidth="1"/>
    <col min="6407" max="6407" width="14.6640625" style="171" customWidth="1"/>
    <col min="6408" max="6408" width="14.5" style="171" customWidth="1"/>
    <col min="6409" max="6409" width="10.5" style="171" bestFit="1" customWidth="1"/>
    <col min="6410" max="6656" width="10.33203125" style="171"/>
    <col min="6657" max="6657" width="6.5" style="171" customWidth="1"/>
    <col min="6658" max="6658" width="6" style="171" customWidth="1"/>
    <col min="6659" max="6659" width="6.5" style="171" customWidth="1"/>
    <col min="6660" max="6660" width="57.6640625" style="171" customWidth="1"/>
    <col min="6661" max="6661" width="7.5" style="171" customWidth="1"/>
    <col min="6662" max="6662" width="10.6640625" style="171" customWidth="1"/>
    <col min="6663" max="6663" width="14.6640625" style="171" customWidth="1"/>
    <col min="6664" max="6664" width="14.5" style="171" customWidth="1"/>
    <col min="6665" max="6665" width="10.5" style="171" bestFit="1" customWidth="1"/>
    <col min="6666" max="6912" width="10.33203125" style="171"/>
    <col min="6913" max="6913" width="6.5" style="171" customWidth="1"/>
    <col min="6914" max="6914" width="6" style="171" customWidth="1"/>
    <col min="6915" max="6915" width="6.5" style="171" customWidth="1"/>
    <col min="6916" max="6916" width="57.6640625" style="171" customWidth="1"/>
    <col min="6917" max="6917" width="7.5" style="171" customWidth="1"/>
    <col min="6918" max="6918" width="10.6640625" style="171" customWidth="1"/>
    <col min="6919" max="6919" width="14.6640625" style="171" customWidth="1"/>
    <col min="6920" max="6920" width="14.5" style="171" customWidth="1"/>
    <col min="6921" max="6921" width="10.5" style="171" bestFit="1" customWidth="1"/>
    <col min="6922" max="7168" width="10.33203125" style="171"/>
    <col min="7169" max="7169" width="6.5" style="171" customWidth="1"/>
    <col min="7170" max="7170" width="6" style="171" customWidth="1"/>
    <col min="7171" max="7171" width="6.5" style="171" customWidth="1"/>
    <col min="7172" max="7172" width="57.6640625" style="171" customWidth="1"/>
    <col min="7173" max="7173" width="7.5" style="171" customWidth="1"/>
    <col min="7174" max="7174" width="10.6640625" style="171" customWidth="1"/>
    <col min="7175" max="7175" width="14.6640625" style="171" customWidth="1"/>
    <col min="7176" max="7176" width="14.5" style="171" customWidth="1"/>
    <col min="7177" max="7177" width="10.5" style="171" bestFit="1" customWidth="1"/>
    <col min="7178" max="7424" width="10.33203125" style="171"/>
    <col min="7425" max="7425" width="6.5" style="171" customWidth="1"/>
    <col min="7426" max="7426" width="6" style="171" customWidth="1"/>
    <col min="7427" max="7427" width="6.5" style="171" customWidth="1"/>
    <col min="7428" max="7428" width="57.6640625" style="171" customWidth="1"/>
    <col min="7429" max="7429" width="7.5" style="171" customWidth="1"/>
    <col min="7430" max="7430" width="10.6640625" style="171" customWidth="1"/>
    <col min="7431" max="7431" width="14.6640625" style="171" customWidth="1"/>
    <col min="7432" max="7432" width="14.5" style="171" customWidth="1"/>
    <col min="7433" max="7433" width="10.5" style="171" bestFit="1" customWidth="1"/>
    <col min="7434" max="7680" width="10.33203125" style="171"/>
    <col min="7681" max="7681" width="6.5" style="171" customWidth="1"/>
    <col min="7682" max="7682" width="6" style="171" customWidth="1"/>
    <col min="7683" max="7683" width="6.5" style="171" customWidth="1"/>
    <col min="7684" max="7684" width="57.6640625" style="171" customWidth="1"/>
    <col min="7685" max="7685" width="7.5" style="171" customWidth="1"/>
    <col min="7686" max="7686" width="10.6640625" style="171" customWidth="1"/>
    <col min="7687" max="7687" width="14.6640625" style="171" customWidth="1"/>
    <col min="7688" max="7688" width="14.5" style="171" customWidth="1"/>
    <col min="7689" max="7689" width="10.5" style="171" bestFit="1" customWidth="1"/>
    <col min="7690" max="7936" width="10.33203125" style="171"/>
    <col min="7937" max="7937" width="6.5" style="171" customWidth="1"/>
    <col min="7938" max="7938" width="6" style="171" customWidth="1"/>
    <col min="7939" max="7939" width="6.5" style="171" customWidth="1"/>
    <col min="7940" max="7940" width="57.6640625" style="171" customWidth="1"/>
    <col min="7941" max="7941" width="7.5" style="171" customWidth="1"/>
    <col min="7942" max="7942" width="10.6640625" style="171" customWidth="1"/>
    <col min="7943" max="7943" width="14.6640625" style="171" customWidth="1"/>
    <col min="7944" max="7944" width="14.5" style="171" customWidth="1"/>
    <col min="7945" max="7945" width="10.5" style="171" bestFit="1" customWidth="1"/>
    <col min="7946" max="8192" width="10.33203125" style="171"/>
    <col min="8193" max="8193" width="6.5" style="171" customWidth="1"/>
    <col min="8194" max="8194" width="6" style="171" customWidth="1"/>
    <col min="8195" max="8195" width="6.5" style="171" customWidth="1"/>
    <col min="8196" max="8196" width="57.6640625" style="171" customWidth="1"/>
    <col min="8197" max="8197" width="7.5" style="171" customWidth="1"/>
    <col min="8198" max="8198" width="10.6640625" style="171" customWidth="1"/>
    <col min="8199" max="8199" width="14.6640625" style="171" customWidth="1"/>
    <col min="8200" max="8200" width="14.5" style="171" customWidth="1"/>
    <col min="8201" max="8201" width="10.5" style="171" bestFit="1" customWidth="1"/>
    <col min="8202" max="8448" width="10.33203125" style="171"/>
    <col min="8449" max="8449" width="6.5" style="171" customWidth="1"/>
    <col min="8450" max="8450" width="6" style="171" customWidth="1"/>
    <col min="8451" max="8451" width="6.5" style="171" customWidth="1"/>
    <col min="8452" max="8452" width="57.6640625" style="171" customWidth="1"/>
    <col min="8453" max="8453" width="7.5" style="171" customWidth="1"/>
    <col min="8454" max="8454" width="10.6640625" style="171" customWidth="1"/>
    <col min="8455" max="8455" width="14.6640625" style="171" customWidth="1"/>
    <col min="8456" max="8456" width="14.5" style="171" customWidth="1"/>
    <col min="8457" max="8457" width="10.5" style="171" bestFit="1" customWidth="1"/>
    <col min="8458" max="8704" width="10.33203125" style="171"/>
    <col min="8705" max="8705" width="6.5" style="171" customWidth="1"/>
    <col min="8706" max="8706" width="6" style="171" customWidth="1"/>
    <col min="8707" max="8707" width="6.5" style="171" customWidth="1"/>
    <col min="8708" max="8708" width="57.6640625" style="171" customWidth="1"/>
    <col min="8709" max="8709" width="7.5" style="171" customWidth="1"/>
    <col min="8710" max="8710" width="10.6640625" style="171" customWidth="1"/>
    <col min="8711" max="8711" width="14.6640625" style="171" customWidth="1"/>
    <col min="8712" max="8712" width="14.5" style="171" customWidth="1"/>
    <col min="8713" max="8713" width="10.5" style="171" bestFit="1" customWidth="1"/>
    <col min="8714" max="8960" width="10.33203125" style="171"/>
    <col min="8961" max="8961" width="6.5" style="171" customWidth="1"/>
    <col min="8962" max="8962" width="6" style="171" customWidth="1"/>
    <col min="8963" max="8963" width="6.5" style="171" customWidth="1"/>
    <col min="8964" max="8964" width="57.6640625" style="171" customWidth="1"/>
    <col min="8965" max="8965" width="7.5" style="171" customWidth="1"/>
    <col min="8966" max="8966" width="10.6640625" style="171" customWidth="1"/>
    <col min="8967" max="8967" width="14.6640625" style="171" customWidth="1"/>
    <col min="8968" max="8968" width="14.5" style="171" customWidth="1"/>
    <col min="8969" max="8969" width="10.5" style="171" bestFit="1" customWidth="1"/>
    <col min="8970" max="9216" width="10.33203125" style="171"/>
    <col min="9217" max="9217" width="6.5" style="171" customWidth="1"/>
    <col min="9218" max="9218" width="6" style="171" customWidth="1"/>
    <col min="9219" max="9219" width="6.5" style="171" customWidth="1"/>
    <col min="9220" max="9220" width="57.6640625" style="171" customWidth="1"/>
    <col min="9221" max="9221" width="7.5" style="171" customWidth="1"/>
    <col min="9222" max="9222" width="10.6640625" style="171" customWidth="1"/>
    <col min="9223" max="9223" width="14.6640625" style="171" customWidth="1"/>
    <col min="9224" max="9224" width="14.5" style="171" customWidth="1"/>
    <col min="9225" max="9225" width="10.5" style="171" bestFit="1" customWidth="1"/>
    <col min="9226" max="9472" width="10.33203125" style="171"/>
    <col min="9473" max="9473" width="6.5" style="171" customWidth="1"/>
    <col min="9474" max="9474" width="6" style="171" customWidth="1"/>
    <col min="9475" max="9475" width="6.5" style="171" customWidth="1"/>
    <col min="9476" max="9476" width="57.6640625" style="171" customWidth="1"/>
    <col min="9477" max="9477" width="7.5" style="171" customWidth="1"/>
    <col min="9478" max="9478" width="10.6640625" style="171" customWidth="1"/>
    <col min="9479" max="9479" width="14.6640625" style="171" customWidth="1"/>
    <col min="9480" max="9480" width="14.5" style="171" customWidth="1"/>
    <col min="9481" max="9481" width="10.5" style="171" bestFit="1" customWidth="1"/>
    <col min="9482" max="9728" width="10.33203125" style="171"/>
    <col min="9729" max="9729" width="6.5" style="171" customWidth="1"/>
    <col min="9730" max="9730" width="6" style="171" customWidth="1"/>
    <col min="9731" max="9731" width="6.5" style="171" customWidth="1"/>
    <col min="9732" max="9732" width="57.6640625" style="171" customWidth="1"/>
    <col min="9733" max="9733" width="7.5" style="171" customWidth="1"/>
    <col min="9734" max="9734" width="10.6640625" style="171" customWidth="1"/>
    <col min="9735" max="9735" width="14.6640625" style="171" customWidth="1"/>
    <col min="9736" max="9736" width="14.5" style="171" customWidth="1"/>
    <col min="9737" max="9737" width="10.5" style="171" bestFit="1" customWidth="1"/>
    <col min="9738" max="9984" width="10.33203125" style="171"/>
    <col min="9985" max="9985" width="6.5" style="171" customWidth="1"/>
    <col min="9986" max="9986" width="6" style="171" customWidth="1"/>
    <col min="9987" max="9987" width="6.5" style="171" customWidth="1"/>
    <col min="9988" max="9988" width="57.6640625" style="171" customWidth="1"/>
    <col min="9989" max="9989" width="7.5" style="171" customWidth="1"/>
    <col min="9990" max="9990" width="10.6640625" style="171" customWidth="1"/>
    <col min="9991" max="9991" width="14.6640625" style="171" customWidth="1"/>
    <col min="9992" max="9992" width="14.5" style="171" customWidth="1"/>
    <col min="9993" max="9993" width="10.5" style="171" bestFit="1" customWidth="1"/>
    <col min="9994" max="10240" width="10.33203125" style="171"/>
    <col min="10241" max="10241" width="6.5" style="171" customWidth="1"/>
    <col min="10242" max="10242" width="6" style="171" customWidth="1"/>
    <col min="10243" max="10243" width="6.5" style="171" customWidth="1"/>
    <col min="10244" max="10244" width="57.6640625" style="171" customWidth="1"/>
    <col min="10245" max="10245" width="7.5" style="171" customWidth="1"/>
    <col min="10246" max="10246" width="10.6640625" style="171" customWidth="1"/>
    <col min="10247" max="10247" width="14.6640625" style="171" customWidth="1"/>
    <col min="10248" max="10248" width="14.5" style="171" customWidth="1"/>
    <col min="10249" max="10249" width="10.5" style="171" bestFit="1" customWidth="1"/>
    <col min="10250" max="10496" width="10.33203125" style="171"/>
    <col min="10497" max="10497" width="6.5" style="171" customWidth="1"/>
    <col min="10498" max="10498" width="6" style="171" customWidth="1"/>
    <col min="10499" max="10499" width="6.5" style="171" customWidth="1"/>
    <col min="10500" max="10500" width="57.6640625" style="171" customWidth="1"/>
    <col min="10501" max="10501" width="7.5" style="171" customWidth="1"/>
    <col min="10502" max="10502" width="10.6640625" style="171" customWidth="1"/>
    <col min="10503" max="10503" width="14.6640625" style="171" customWidth="1"/>
    <col min="10504" max="10504" width="14.5" style="171" customWidth="1"/>
    <col min="10505" max="10505" width="10.5" style="171" bestFit="1" customWidth="1"/>
    <col min="10506" max="10752" width="10.33203125" style="171"/>
    <col min="10753" max="10753" width="6.5" style="171" customWidth="1"/>
    <col min="10754" max="10754" width="6" style="171" customWidth="1"/>
    <col min="10755" max="10755" width="6.5" style="171" customWidth="1"/>
    <col min="10756" max="10756" width="57.6640625" style="171" customWidth="1"/>
    <col min="10757" max="10757" width="7.5" style="171" customWidth="1"/>
    <col min="10758" max="10758" width="10.6640625" style="171" customWidth="1"/>
    <col min="10759" max="10759" width="14.6640625" style="171" customWidth="1"/>
    <col min="10760" max="10760" width="14.5" style="171" customWidth="1"/>
    <col min="10761" max="10761" width="10.5" style="171" bestFit="1" customWidth="1"/>
    <col min="10762" max="11008" width="10.33203125" style="171"/>
    <col min="11009" max="11009" width="6.5" style="171" customWidth="1"/>
    <col min="11010" max="11010" width="6" style="171" customWidth="1"/>
    <col min="11011" max="11011" width="6.5" style="171" customWidth="1"/>
    <col min="11012" max="11012" width="57.6640625" style="171" customWidth="1"/>
    <col min="11013" max="11013" width="7.5" style="171" customWidth="1"/>
    <col min="11014" max="11014" width="10.6640625" style="171" customWidth="1"/>
    <col min="11015" max="11015" width="14.6640625" style="171" customWidth="1"/>
    <col min="11016" max="11016" width="14.5" style="171" customWidth="1"/>
    <col min="11017" max="11017" width="10.5" style="171" bestFit="1" customWidth="1"/>
    <col min="11018" max="11264" width="10.33203125" style="171"/>
    <col min="11265" max="11265" width="6.5" style="171" customWidth="1"/>
    <col min="11266" max="11266" width="6" style="171" customWidth="1"/>
    <col min="11267" max="11267" width="6.5" style="171" customWidth="1"/>
    <col min="11268" max="11268" width="57.6640625" style="171" customWidth="1"/>
    <col min="11269" max="11269" width="7.5" style="171" customWidth="1"/>
    <col min="11270" max="11270" width="10.6640625" style="171" customWidth="1"/>
    <col min="11271" max="11271" width="14.6640625" style="171" customWidth="1"/>
    <col min="11272" max="11272" width="14.5" style="171" customWidth="1"/>
    <col min="11273" max="11273" width="10.5" style="171" bestFit="1" customWidth="1"/>
    <col min="11274" max="11520" width="10.33203125" style="171"/>
    <col min="11521" max="11521" width="6.5" style="171" customWidth="1"/>
    <col min="11522" max="11522" width="6" style="171" customWidth="1"/>
    <col min="11523" max="11523" width="6.5" style="171" customWidth="1"/>
    <col min="11524" max="11524" width="57.6640625" style="171" customWidth="1"/>
    <col min="11525" max="11525" width="7.5" style="171" customWidth="1"/>
    <col min="11526" max="11526" width="10.6640625" style="171" customWidth="1"/>
    <col min="11527" max="11527" width="14.6640625" style="171" customWidth="1"/>
    <col min="11528" max="11528" width="14.5" style="171" customWidth="1"/>
    <col min="11529" max="11529" width="10.5" style="171" bestFit="1" customWidth="1"/>
    <col min="11530" max="11776" width="10.33203125" style="171"/>
    <col min="11777" max="11777" width="6.5" style="171" customWidth="1"/>
    <col min="11778" max="11778" width="6" style="171" customWidth="1"/>
    <col min="11779" max="11779" width="6.5" style="171" customWidth="1"/>
    <col min="11780" max="11780" width="57.6640625" style="171" customWidth="1"/>
    <col min="11781" max="11781" width="7.5" style="171" customWidth="1"/>
    <col min="11782" max="11782" width="10.6640625" style="171" customWidth="1"/>
    <col min="11783" max="11783" width="14.6640625" style="171" customWidth="1"/>
    <col min="11784" max="11784" width="14.5" style="171" customWidth="1"/>
    <col min="11785" max="11785" width="10.5" style="171" bestFit="1" customWidth="1"/>
    <col min="11786" max="12032" width="10.33203125" style="171"/>
    <col min="12033" max="12033" width="6.5" style="171" customWidth="1"/>
    <col min="12034" max="12034" width="6" style="171" customWidth="1"/>
    <col min="12035" max="12035" width="6.5" style="171" customWidth="1"/>
    <col min="12036" max="12036" width="57.6640625" style="171" customWidth="1"/>
    <col min="12037" max="12037" width="7.5" style="171" customWidth="1"/>
    <col min="12038" max="12038" width="10.6640625" style="171" customWidth="1"/>
    <col min="12039" max="12039" width="14.6640625" style="171" customWidth="1"/>
    <col min="12040" max="12040" width="14.5" style="171" customWidth="1"/>
    <col min="12041" max="12041" width="10.5" style="171" bestFit="1" customWidth="1"/>
    <col min="12042" max="12288" width="10.33203125" style="171"/>
    <col min="12289" max="12289" width="6.5" style="171" customWidth="1"/>
    <col min="12290" max="12290" width="6" style="171" customWidth="1"/>
    <col min="12291" max="12291" width="6.5" style="171" customWidth="1"/>
    <col min="12292" max="12292" width="57.6640625" style="171" customWidth="1"/>
    <col min="12293" max="12293" width="7.5" style="171" customWidth="1"/>
    <col min="12294" max="12294" width="10.6640625" style="171" customWidth="1"/>
    <col min="12295" max="12295" width="14.6640625" style="171" customWidth="1"/>
    <col min="12296" max="12296" width="14.5" style="171" customWidth="1"/>
    <col min="12297" max="12297" width="10.5" style="171" bestFit="1" customWidth="1"/>
    <col min="12298" max="12544" width="10.33203125" style="171"/>
    <col min="12545" max="12545" width="6.5" style="171" customWidth="1"/>
    <col min="12546" max="12546" width="6" style="171" customWidth="1"/>
    <col min="12547" max="12547" width="6.5" style="171" customWidth="1"/>
    <col min="12548" max="12548" width="57.6640625" style="171" customWidth="1"/>
    <col min="12549" max="12549" width="7.5" style="171" customWidth="1"/>
    <col min="12550" max="12550" width="10.6640625" style="171" customWidth="1"/>
    <col min="12551" max="12551" width="14.6640625" style="171" customWidth="1"/>
    <col min="12552" max="12552" width="14.5" style="171" customWidth="1"/>
    <col min="12553" max="12553" width="10.5" style="171" bestFit="1" customWidth="1"/>
    <col min="12554" max="12800" width="10.33203125" style="171"/>
    <col min="12801" max="12801" width="6.5" style="171" customWidth="1"/>
    <col min="12802" max="12802" width="6" style="171" customWidth="1"/>
    <col min="12803" max="12803" width="6.5" style="171" customWidth="1"/>
    <col min="12804" max="12804" width="57.6640625" style="171" customWidth="1"/>
    <col min="12805" max="12805" width="7.5" style="171" customWidth="1"/>
    <col min="12806" max="12806" width="10.6640625" style="171" customWidth="1"/>
    <col min="12807" max="12807" width="14.6640625" style="171" customWidth="1"/>
    <col min="12808" max="12808" width="14.5" style="171" customWidth="1"/>
    <col min="12809" max="12809" width="10.5" style="171" bestFit="1" customWidth="1"/>
    <col min="12810" max="13056" width="10.33203125" style="171"/>
    <col min="13057" max="13057" width="6.5" style="171" customWidth="1"/>
    <col min="13058" max="13058" width="6" style="171" customWidth="1"/>
    <col min="13059" max="13059" width="6.5" style="171" customWidth="1"/>
    <col min="13060" max="13060" width="57.6640625" style="171" customWidth="1"/>
    <col min="13061" max="13061" width="7.5" style="171" customWidth="1"/>
    <col min="13062" max="13062" width="10.6640625" style="171" customWidth="1"/>
    <col min="13063" max="13063" width="14.6640625" style="171" customWidth="1"/>
    <col min="13064" max="13064" width="14.5" style="171" customWidth="1"/>
    <col min="13065" max="13065" width="10.5" style="171" bestFit="1" customWidth="1"/>
    <col min="13066" max="13312" width="10.33203125" style="171"/>
    <col min="13313" max="13313" width="6.5" style="171" customWidth="1"/>
    <col min="13314" max="13314" width="6" style="171" customWidth="1"/>
    <col min="13315" max="13315" width="6.5" style="171" customWidth="1"/>
    <col min="13316" max="13316" width="57.6640625" style="171" customWidth="1"/>
    <col min="13317" max="13317" width="7.5" style="171" customWidth="1"/>
    <col min="13318" max="13318" width="10.6640625" style="171" customWidth="1"/>
    <col min="13319" max="13319" width="14.6640625" style="171" customWidth="1"/>
    <col min="13320" max="13320" width="14.5" style="171" customWidth="1"/>
    <col min="13321" max="13321" width="10.5" style="171" bestFit="1" customWidth="1"/>
    <col min="13322" max="13568" width="10.33203125" style="171"/>
    <col min="13569" max="13569" width="6.5" style="171" customWidth="1"/>
    <col min="13570" max="13570" width="6" style="171" customWidth="1"/>
    <col min="13571" max="13571" width="6.5" style="171" customWidth="1"/>
    <col min="13572" max="13572" width="57.6640625" style="171" customWidth="1"/>
    <col min="13573" max="13573" width="7.5" style="171" customWidth="1"/>
    <col min="13574" max="13574" width="10.6640625" style="171" customWidth="1"/>
    <col min="13575" max="13575" width="14.6640625" style="171" customWidth="1"/>
    <col min="13576" max="13576" width="14.5" style="171" customWidth="1"/>
    <col min="13577" max="13577" width="10.5" style="171" bestFit="1" customWidth="1"/>
    <col min="13578" max="13824" width="10.33203125" style="171"/>
    <col min="13825" max="13825" width="6.5" style="171" customWidth="1"/>
    <col min="13826" max="13826" width="6" style="171" customWidth="1"/>
    <col min="13827" max="13827" width="6.5" style="171" customWidth="1"/>
    <col min="13828" max="13828" width="57.6640625" style="171" customWidth="1"/>
    <col min="13829" max="13829" width="7.5" style="171" customWidth="1"/>
    <col min="13830" max="13830" width="10.6640625" style="171" customWidth="1"/>
    <col min="13831" max="13831" width="14.6640625" style="171" customWidth="1"/>
    <col min="13832" max="13832" width="14.5" style="171" customWidth="1"/>
    <col min="13833" max="13833" width="10.5" style="171" bestFit="1" customWidth="1"/>
    <col min="13834" max="14080" width="10.33203125" style="171"/>
    <col min="14081" max="14081" width="6.5" style="171" customWidth="1"/>
    <col min="14082" max="14082" width="6" style="171" customWidth="1"/>
    <col min="14083" max="14083" width="6.5" style="171" customWidth="1"/>
    <col min="14084" max="14084" width="57.6640625" style="171" customWidth="1"/>
    <col min="14085" max="14085" width="7.5" style="171" customWidth="1"/>
    <col min="14086" max="14086" width="10.6640625" style="171" customWidth="1"/>
    <col min="14087" max="14087" width="14.6640625" style="171" customWidth="1"/>
    <col min="14088" max="14088" width="14.5" style="171" customWidth="1"/>
    <col min="14089" max="14089" width="10.5" style="171" bestFit="1" customWidth="1"/>
    <col min="14090" max="14336" width="10.33203125" style="171"/>
    <col min="14337" max="14337" width="6.5" style="171" customWidth="1"/>
    <col min="14338" max="14338" width="6" style="171" customWidth="1"/>
    <col min="14339" max="14339" width="6.5" style="171" customWidth="1"/>
    <col min="14340" max="14340" width="57.6640625" style="171" customWidth="1"/>
    <col min="14341" max="14341" width="7.5" style="171" customWidth="1"/>
    <col min="14342" max="14342" width="10.6640625" style="171" customWidth="1"/>
    <col min="14343" max="14343" width="14.6640625" style="171" customWidth="1"/>
    <col min="14344" max="14344" width="14.5" style="171" customWidth="1"/>
    <col min="14345" max="14345" width="10.5" style="171" bestFit="1" customWidth="1"/>
    <col min="14346" max="14592" width="10.33203125" style="171"/>
    <col min="14593" max="14593" width="6.5" style="171" customWidth="1"/>
    <col min="14594" max="14594" width="6" style="171" customWidth="1"/>
    <col min="14595" max="14595" width="6.5" style="171" customWidth="1"/>
    <col min="14596" max="14596" width="57.6640625" style="171" customWidth="1"/>
    <col min="14597" max="14597" width="7.5" style="171" customWidth="1"/>
    <col min="14598" max="14598" width="10.6640625" style="171" customWidth="1"/>
    <col min="14599" max="14599" width="14.6640625" style="171" customWidth="1"/>
    <col min="14600" max="14600" width="14.5" style="171" customWidth="1"/>
    <col min="14601" max="14601" width="10.5" style="171" bestFit="1" customWidth="1"/>
    <col min="14602" max="14848" width="10.33203125" style="171"/>
    <col min="14849" max="14849" width="6.5" style="171" customWidth="1"/>
    <col min="14850" max="14850" width="6" style="171" customWidth="1"/>
    <col min="14851" max="14851" width="6.5" style="171" customWidth="1"/>
    <col min="14852" max="14852" width="57.6640625" style="171" customWidth="1"/>
    <col min="14853" max="14853" width="7.5" style="171" customWidth="1"/>
    <col min="14854" max="14854" width="10.6640625" style="171" customWidth="1"/>
    <col min="14855" max="14855" width="14.6640625" style="171" customWidth="1"/>
    <col min="14856" max="14856" width="14.5" style="171" customWidth="1"/>
    <col min="14857" max="14857" width="10.5" style="171" bestFit="1" customWidth="1"/>
    <col min="14858" max="15104" width="10.33203125" style="171"/>
    <col min="15105" max="15105" width="6.5" style="171" customWidth="1"/>
    <col min="15106" max="15106" width="6" style="171" customWidth="1"/>
    <col min="15107" max="15107" width="6.5" style="171" customWidth="1"/>
    <col min="15108" max="15108" width="57.6640625" style="171" customWidth="1"/>
    <col min="15109" max="15109" width="7.5" style="171" customWidth="1"/>
    <col min="15110" max="15110" width="10.6640625" style="171" customWidth="1"/>
    <col min="15111" max="15111" width="14.6640625" style="171" customWidth="1"/>
    <col min="15112" max="15112" width="14.5" style="171" customWidth="1"/>
    <col min="15113" max="15113" width="10.5" style="171" bestFit="1" customWidth="1"/>
    <col min="15114" max="15360" width="10.33203125" style="171"/>
    <col min="15361" max="15361" width="6.5" style="171" customWidth="1"/>
    <col min="15362" max="15362" width="6" style="171" customWidth="1"/>
    <col min="15363" max="15363" width="6.5" style="171" customWidth="1"/>
    <col min="15364" max="15364" width="57.6640625" style="171" customWidth="1"/>
    <col min="15365" max="15365" width="7.5" style="171" customWidth="1"/>
    <col min="15366" max="15366" width="10.6640625" style="171" customWidth="1"/>
    <col min="15367" max="15367" width="14.6640625" style="171" customWidth="1"/>
    <col min="15368" max="15368" width="14.5" style="171" customWidth="1"/>
    <col min="15369" max="15369" width="10.5" style="171" bestFit="1" customWidth="1"/>
    <col min="15370" max="15616" width="10.33203125" style="171"/>
    <col min="15617" max="15617" width="6.5" style="171" customWidth="1"/>
    <col min="15618" max="15618" width="6" style="171" customWidth="1"/>
    <col min="15619" max="15619" width="6.5" style="171" customWidth="1"/>
    <col min="15620" max="15620" width="57.6640625" style="171" customWidth="1"/>
    <col min="15621" max="15621" width="7.5" style="171" customWidth="1"/>
    <col min="15622" max="15622" width="10.6640625" style="171" customWidth="1"/>
    <col min="15623" max="15623" width="14.6640625" style="171" customWidth="1"/>
    <col min="15624" max="15624" width="14.5" style="171" customWidth="1"/>
    <col min="15625" max="15625" width="10.5" style="171" bestFit="1" customWidth="1"/>
    <col min="15626" max="15872" width="10.33203125" style="171"/>
    <col min="15873" max="15873" width="6.5" style="171" customWidth="1"/>
    <col min="15874" max="15874" width="6" style="171" customWidth="1"/>
    <col min="15875" max="15875" width="6.5" style="171" customWidth="1"/>
    <col min="15876" max="15876" width="57.6640625" style="171" customWidth="1"/>
    <col min="15877" max="15877" width="7.5" style="171" customWidth="1"/>
    <col min="15878" max="15878" width="10.6640625" style="171" customWidth="1"/>
    <col min="15879" max="15879" width="14.6640625" style="171" customWidth="1"/>
    <col min="15880" max="15880" width="14.5" style="171" customWidth="1"/>
    <col min="15881" max="15881" width="10.5" style="171" bestFit="1" customWidth="1"/>
    <col min="15882" max="16128" width="10.33203125" style="171"/>
    <col min="16129" max="16129" width="6.5" style="171" customWidth="1"/>
    <col min="16130" max="16130" width="6" style="171" customWidth="1"/>
    <col min="16131" max="16131" width="6.5" style="171" customWidth="1"/>
    <col min="16132" max="16132" width="57.6640625" style="171" customWidth="1"/>
    <col min="16133" max="16133" width="7.5" style="171" customWidth="1"/>
    <col min="16134" max="16134" width="10.6640625" style="171" customWidth="1"/>
    <col min="16135" max="16135" width="14.6640625" style="171" customWidth="1"/>
    <col min="16136" max="16136" width="14.5" style="171" customWidth="1"/>
    <col min="16137" max="16137" width="10.5" style="171" bestFit="1" customWidth="1"/>
    <col min="16138" max="16384" width="10.33203125" style="171"/>
  </cols>
  <sheetData>
    <row r="1" spans="1:10" s="6" customFormat="1" ht="18">
      <c r="A1" s="177" t="s">
        <v>771</v>
      </c>
      <c r="B1" s="178"/>
      <c r="C1" s="179"/>
      <c r="D1" s="178"/>
      <c r="E1" s="180"/>
      <c r="F1" s="180"/>
      <c r="G1" s="180"/>
      <c r="H1" s="181"/>
      <c r="I1" s="182"/>
      <c r="J1" s="182"/>
    </row>
    <row r="2" spans="1:10" s="6" customFormat="1" ht="18">
      <c r="A2" s="183" t="s">
        <v>772</v>
      </c>
      <c r="B2" s="184"/>
      <c r="C2" s="185"/>
      <c r="D2" s="184"/>
      <c r="E2" s="186"/>
      <c r="F2" s="186"/>
      <c r="G2" s="186"/>
      <c r="H2" s="187"/>
      <c r="I2" s="188"/>
      <c r="J2" s="188"/>
    </row>
    <row r="3" spans="1:10" s="6" customFormat="1" ht="13.5" thickBot="1">
      <c r="A3" s="189"/>
      <c r="B3" s="190"/>
      <c r="C3" s="191"/>
      <c r="D3" s="192"/>
      <c r="E3" s="193"/>
      <c r="F3" s="194"/>
      <c r="G3" s="195"/>
      <c r="H3" s="196"/>
      <c r="I3" s="197"/>
      <c r="J3" s="198"/>
    </row>
    <row r="4" spans="1:10" s="6" customFormat="1" ht="33.75">
      <c r="A4" s="199" t="s">
        <v>773</v>
      </c>
      <c r="B4" s="200" t="s">
        <v>774</v>
      </c>
      <c r="C4" s="200" t="s">
        <v>775</v>
      </c>
      <c r="D4" s="200" t="s">
        <v>776</v>
      </c>
      <c r="E4" s="200" t="s">
        <v>777</v>
      </c>
      <c r="F4" s="200" t="s">
        <v>778</v>
      </c>
      <c r="G4" s="200" t="s">
        <v>779</v>
      </c>
      <c r="H4" s="201" t="s">
        <v>780</v>
      </c>
    </row>
    <row r="5" spans="1:10" s="6" customFormat="1" ht="12.75">
      <c r="A5" s="202">
        <v>1</v>
      </c>
      <c r="B5" s="203">
        <v>2</v>
      </c>
      <c r="C5" s="203">
        <v>3</v>
      </c>
      <c r="D5" s="203">
        <v>4</v>
      </c>
      <c r="E5" s="203">
        <v>5</v>
      </c>
      <c r="F5" s="203">
        <v>6</v>
      </c>
      <c r="G5" s="203">
        <v>7</v>
      </c>
      <c r="H5" s="204">
        <v>10</v>
      </c>
    </row>
    <row r="6" spans="1:10" s="7" customFormat="1" ht="15.75">
      <c r="A6" s="205"/>
      <c r="B6" s="206"/>
      <c r="C6" s="207"/>
      <c r="D6" s="208" t="s">
        <v>781</v>
      </c>
      <c r="E6" s="209"/>
      <c r="F6" s="209"/>
      <c r="G6" s="210"/>
      <c r="H6" s="210"/>
    </row>
    <row r="7" spans="1:10" s="7" customFormat="1">
      <c r="A7" s="211"/>
      <c r="B7" s="211"/>
      <c r="C7" s="212"/>
      <c r="D7" s="213"/>
      <c r="E7" s="212"/>
      <c r="F7" s="212"/>
      <c r="G7" s="214"/>
      <c r="H7" s="210">
        <f>F7*G7</f>
        <v>0</v>
      </c>
    </row>
    <row r="8" spans="1:10" s="7" customFormat="1">
      <c r="A8" s="211"/>
      <c r="B8" s="211"/>
      <c r="C8" s="212"/>
      <c r="D8" s="213"/>
      <c r="E8" s="212"/>
      <c r="F8" s="212"/>
      <c r="G8" s="214"/>
      <c r="H8" s="210">
        <f t="shared" ref="H8:H62" si="0">F8*G8</f>
        <v>0</v>
      </c>
    </row>
    <row r="9" spans="1:10" s="7" customFormat="1">
      <c r="A9" s="211"/>
      <c r="B9" s="211"/>
      <c r="C9" s="212"/>
      <c r="D9" s="213"/>
      <c r="E9" s="212"/>
      <c r="F9" s="212"/>
      <c r="G9" s="214"/>
      <c r="H9" s="210">
        <f t="shared" si="0"/>
        <v>0</v>
      </c>
    </row>
    <row r="10" spans="1:10" s="7" customFormat="1">
      <c r="A10" s="211"/>
      <c r="B10" s="211"/>
      <c r="C10" s="212"/>
      <c r="D10" s="213"/>
      <c r="E10" s="212"/>
      <c r="F10" s="212"/>
      <c r="G10" s="214"/>
      <c r="H10" s="210">
        <f t="shared" si="0"/>
        <v>0</v>
      </c>
    </row>
    <row r="11" spans="1:10" s="7" customFormat="1">
      <c r="A11" s="211"/>
      <c r="B11" s="211"/>
      <c r="C11" s="212"/>
      <c r="D11" s="213"/>
      <c r="E11" s="212"/>
      <c r="F11" s="212"/>
      <c r="G11" s="214"/>
      <c r="H11" s="210">
        <f t="shared" si="0"/>
        <v>0</v>
      </c>
    </row>
    <row r="12" spans="1:10" s="7" customFormat="1">
      <c r="A12" s="211"/>
      <c r="B12" s="211"/>
      <c r="C12" s="212"/>
      <c r="D12" s="213"/>
      <c r="E12" s="212"/>
      <c r="F12" s="212"/>
      <c r="G12" s="214"/>
      <c r="H12" s="210">
        <f t="shared" si="0"/>
        <v>0</v>
      </c>
    </row>
    <row r="13" spans="1:10" s="7" customFormat="1">
      <c r="A13" s="211"/>
      <c r="B13" s="211"/>
      <c r="C13" s="212"/>
      <c r="D13" s="213"/>
      <c r="E13" s="212"/>
      <c r="F13" s="212"/>
      <c r="G13" s="214"/>
      <c r="H13" s="210">
        <f t="shared" si="0"/>
        <v>0</v>
      </c>
    </row>
    <row r="14" spans="1:10" s="7" customFormat="1">
      <c r="A14" s="211"/>
      <c r="B14" s="211"/>
      <c r="C14" s="212"/>
      <c r="D14" s="213"/>
      <c r="E14" s="212"/>
      <c r="F14" s="212"/>
      <c r="G14" s="214"/>
      <c r="H14" s="210">
        <f t="shared" si="0"/>
        <v>0</v>
      </c>
    </row>
    <row r="15" spans="1:10" s="7" customFormat="1">
      <c r="A15" s="211"/>
      <c r="B15" s="211"/>
      <c r="C15" s="212"/>
      <c r="D15" s="213"/>
      <c r="E15" s="212"/>
      <c r="F15" s="212"/>
      <c r="G15" s="214"/>
      <c r="H15" s="210">
        <f t="shared" si="0"/>
        <v>0</v>
      </c>
    </row>
    <row r="16" spans="1:10" s="7" customFormat="1">
      <c r="A16" s="211"/>
      <c r="B16" s="211"/>
      <c r="C16" s="212"/>
      <c r="D16" s="213"/>
      <c r="E16" s="212"/>
      <c r="F16" s="212"/>
      <c r="G16" s="214"/>
      <c r="H16" s="210">
        <f t="shared" si="0"/>
        <v>0</v>
      </c>
    </row>
    <row r="17" spans="1:8" s="7" customFormat="1">
      <c r="A17" s="211"/>
      <c r="B17" s="211"/>
      <c r="C17" s="212"/>
      <c r="D17" s="213"/>
      <c r="E17" s="212"/>
      <c r="F17" s="212"/>
      <c r="G17" s="214"/>
      <c r="H17" s="210">
        <f t="shared" si="0"/>
        <v>0</v>
      </c>
    </row>
    <row r="18" spans="1:8" s="7" customFormat="1">
      <c r="A18" s="211"/>
      <c r="B18" s="211"/>
      <c r="C18" s="212"/>
      <c r="D18" s="213"/>
      <c r="E18" s="212"/>
      <c r="F18" s="212"/>
      <c r="G18" s="214"/>
      <c r="H18" s="210">
        <f t="shared" si="0"/>
        <v>0</v>
      </c>
    </row>
    <row r="19" spans="1:8" s="7" customFormat="1">
      <c r="A19" s="211"/>
      <c r="B19" s="211"/>
      <c r="C19" s="212"/>
      <c r="D19" s="213"/>
      <c r="E19" s="212"/>
      <c r="F19" s="212"/>
      <c r="G19" s="214"/>
      <c r="H19" s="210">
        <f t="shared" si="0"/>
        <v>0</v>
      </c>
    </row>
    <row r="20" spans="1:8" s="7" customFormat="1">
      <c r="A20" s="211"/>
      <c r="B20" s="211"/>
      <c r="C20" s="212"/>
      <c r="D20" s="213"/>
      <c r="E20" s="212"/>
      <c r="F20" s="212"/>
      <c r="G20" s="214"/>
      <c r="H20" s="210">
        <f t="shared" si="0"/>
        <v>0</v>
      </c>
    </row>
    <row r="21" spans="1:8" s="7" customFormat="1">
      <c r="A21" s="211"/>
      <c r="B21" s="211"/>
      <c r="C21" s="212"/>
      <c r="D21" s="213"/>
      <c r="E21" s="212"/>
      <c r="F21" s="212"/>
      <c r="G21" s="214"/>
      <c r="H21" s="210">
        <f t="shared" si="0"/>
        <v>0</v>
      </c>
    </row>
    <row r="22" spans="1:8" s="7" customFormat="1">
      <c r="A22" s="211"/>
      <c r="B22" s="211"/>
      <c r="C22" s="212"/>
      <c r="D22" s="213"/>
      <c r="E22" s="212"/>
      <c r="F22" s="212"/>
      <c r="G22" s="214"/>
      <c r="H22" s="210">
        <f t="shared" si="0"/>
        <v>0</v>
      </c>
    </row>
    <row r="23" spans="1:8" s="7" customFormat="1">
      <c r="A23" s="211"/>
      <c r="B23" s="211"/>
      <c r="C23" s="212"/>
      <c r="D23" s="213"/>
      <c r="E23" s="212"/>
      <c r="F23" s="212"/>
      <c r="G23" s="214"/>
      <c r="H23" s="210">
        <f t="shared" si="0"/>
        <v>0</v>
      </c>
    </row>
    <row r="24" spans="1:8" s="7" customFormat="1">
      <c r="A24" s="211"/>
      <c r="B24" s="211"/>
      <c r="C24" s="212"/>
      <c r="D24" s="213"/>
      <c r="E24" s="212"/>
      <c r="F24" s="212"/>
      <c r="G24" s="214"/>
      <c r="H24" s="210">
        <f t="shared" si="0"/>
        <v>0</v>
      </c>
    </row>
    <row r="25" spans="1:8" s="7" customFormat="1">
      <c r="A25" s="211"/>
      <c r="B25" s="211"/>
      <c r="C25" s="212"/>
      <c r="D25" s="213"/>
      <c r="E25" s="212"/>
      <c r="F25" s="212"/>
      <c r="G25" s="214"/>
      <c r="H25" s="210">
        <f t="shared" si="0"/>
        <v>0</v>
      </c>
    </row>
    <row r="26" spans="1:8" s="7" customFormat="1">
      <c r="A26" s="211"/>
      <c r="B26" s="211"/>
      <c r="C26" s="212"/>
      <c r="D26" s="213"/>
      <c r="E26" s="212"/>
      <c r="F26" s="212"/>
      <c r="G26" s="214"/>
      <c r="H26" s="210">
        <f t="shared" si="0"/>
        <v>0</v>
      </c>
    </row>
    <row r="27" spans="1:8" s="7" customFormat="1">
      <c r="A27" s="211"/>
      <c r="B27" s="211"/>
      <c r="C27" s="212"/>
      <c r="D27" s="213"/>
      <c r="E27" s="212"/>
      <c r="F27" s="212"/>
      <c r="G27" s="214"/>
      <c r="H27" s="210">
        <f t="shared" si="0"/>
        <v>0</v>
      </c>
    </row>
    <row r="28" spans="1:8" s="7" customFormat="1">
      <c r="A28" s="211"/>
      <c r="B28" s="211"/>
      <c r="C28" s="212"/>
      <c r="D28" s="213"/>
      <c r="E28" s="212"/>
      <c r="F28" s="212"/>
      <c r="G28" s="214"/>
      <c r="H28" s="210">
        <f t="shared" si="0"/>
        <v>0</v>
      </c>
    </row>
    <row r="29" spans="1:8" s="7" customFormat="1">
      <c r="A29" s="211"/>
      <c r="B29" s="211"/>
      <c r="C29" s="212"/>
      <c r="D29" s="213"/>
      <c r="E29" s="212"/>
      <c r="F29" s="212"/>
      <c r="G29" s="214"/>
      <c r="H29" s="210">
        <f t="shared" si="0"/>
        <v>0</v>
      </c>
    </row>
    <row r="30" spans="1:8" s="7" customFormat="1">
      <c r="A30" s="211"/>
      <c r="B30" s="211"/>
      <c r="C30" s="212"/>
      <c r="D30" s="213"/>
      <c r="E30" s="212"/>
      <c r="F30" s="212"/>
      <c r="G30" s="214"/>
      <c r="H30" s="210">
        <f t="shared" si="0"/>
        <v>0</v>
      </c>
    </row>
    <row r="31" spans="1:8" s="7" customFormat="1">
      <c r="A31" s="211"/>
      <c r="B31" s="211"/>
      <c r="C31" s="212"/>
      <c r="D31" s="213"/>
      <c r="E31" s="212"/>
      <c r="F31" s="212"/>
      <c r="G31" s="214"/>
      <c r="H31" s="210">
        <f t="shared" si="0"/>
        <v>0</v>
      </c>
    </row>
    <row r="32" spans="1:8" s="7" customFormat="1">
      <c r="A32" s="211"/>
      <c r="B32" s="211"/>
      <c r="C32" s="212"/>
      <c r="D32" s="213"/>
      <c r="E32" s="212"/>
      <c r="F32" s="212"/>
      <c r="G32" s="214"/>
      <c r="H32" s="210">
        <f t="shared" si="0"/>
        <v>0</v>
      </c>
    </row>
    <row r="33" spans="1:8" s="7" customFormat="1">
      <c r="A33" s="211"/>
      <c r="B33" s="211"/>
      <c r="C33" s="212"/>
      <c r="D33" s="213"/>
      <c r="E33" s="212"/>
      <c r="F33" s="212"/>
      <c r="G33" s="214"/>
      <c r="H33" s="210">
        <f t="shared" si="0"/>
        <v>0</v>
      </c>
    </row>
    <row r="34" spans="1:8" s="7" customFormat="1">
      <c r="A34" s="211"/>
      <c r="B34" s="211"/>
      <c r="C34" s="212"/>
      <c r="D34" s="213"/>
      <c r="E34" s="212"/>
      <c r="F34" s="212"/>
      <c r="G34" s="214"/>
      <c r="H34" s="210">
        <f t="shared" si="0"/>
        <v>0</v>
      </c>
    </row>
    <row r="35" spans="1:8" s="7" customFormat="1">
      <c r="A35" s="211"/>
      <c r="B35" s="211"/>
      <c r="C35" s="212"/>
      <c r="D35" s="213"/>
      <c r="E35" s="212"/>
      <c r="F35" s="212"/>
      <c r="G35" s="214"/>
      <c r="H35" s="210">
        <f t="shared" si="0"/>
        <v>0</v>
      </c>
    </row>
    <row r="36" spans="1:8" s="7" customFormat="1">
      <c r="A36" s="211"/>
      <c r="B36" s="211"/>
      <c r="C36" s="212"/>
      <c r="D36" s="213"/>
      <c r="E36" s="212"/>
      <c r="F36" s="212"/>
      <c r="G36" s="214"/>
      <c r="H36" s="210">
        <f t="shared" si="0"/>
        <v>0</v>
      </c>
    </row>
    <row r="37" spans="1:8" s="7" customFormat="1">
      <c r="A37" s="211"/>
      <c r="B37" s="211"/>
      <c r="C37" s="212"/>
      <c r="D37" s="213"/>
      <c r="E37" s="212"/>
      <c r="F37" s="212"/>
      <c r="G37" s="214"/>
      <c r="H37" s="210">
        <f t="shared" si="0"/>
        <v>0</v>
      </c>
    </row>
    <row r="38" spans="1:8" s="7" customFormat="1">
      <c r="A38" s="211"/>
      <c r="B38" s="211"/>
      <c r="C38" s="212"/>
      <c r="D38" s="213"/>
      <c r="E38" s="212"/>
      <c r="F38" s="212"/>
      <c r="G38" s="214"/>
      <c r="H38" s="210">
        <f t="shared" si="0"/>
        <v>0</v>
      </c>
    </row>
    <row r="39" spans="1:8" s="7" customFormat="1">
      <c r="A39" s="211"/>
      <c r="B39" s="211"/>
      <c r="C39" s="212"/>
      <c r="D39" s="213"/>
      <c r="E39" s="212"/>
      <c r="F39" s="212"/>
      <c r="G39" s="214"/>
      <c r="H39" s="210">
        <f t="shared" si="0"/>
        <v>0</v>
      </c>
    </row>
    <row r="40" spans="1:8" s="7" customFormat="1">
      <c r="A40" s="211"/>
      <c r="B40" s="211"/>
      <c r="C40" s="212"/>
      <c r="D40" s="213"/>
      <c r="E40" s="212"/>
      <c r="F40" s="212"/>
      <c r="G40" s="214"/>
      <c r="H40" s="210">
        <f t="shared" si="0"/>
        <v>0</v>
      </c>
    </row>
    <row r="41" spans="1:8" s="7" customFormat="1">
      <c r="A41" s="211"/>
      <c r="B41" s="211"/>
      <c r="C41" s="212"/>
      <c r="D41" s="213"/>
      <c r="E41" s="212"/>
      <c r="F41" s="212"/>
      <c r="G41" s="214"/>
      <c r="H41" s="210">
        <f t="shared" si="0"/>
        <v>0</v>
      </c>
    </row>
    <row r="42" spans="1:8" s="7" customFormat="1">
      <c r="A42" s="211"/>
      <c r="B42" s="211"/>
      <c r="C42" s="212"/>
      <c r="D42" s="213"/>
      <c r="E42" s="212"/>
      <c r="F42" s="212"/>
      <c r="G42" s="214"/>
      <c r="H42" s="210">
        <f t="shared" si="0"/>
        <v>0</v>
      </c>
    </row>
    <row r="43" spans="1:8" s="7" customFormat="1">
      <c r="A43" s="211"/>
      <c r="B43" s="211"/>
      <c r="C43" s="212"/>
      <c r="D43" s="213"/>
      <c r="E43" s="212"/>
      <c r="F43" s="212"/>
      <c r="G43" s="214"/>
      <c r="H43" s="210">
        <f t="shared" si="0"/>
        <v>0</v>
      </c>
    </row>
    <row r="44" spans="1:8" s="7" customFormat="1">
      <c r="A44" s="211"/>
      <c r="B44" s="211"/>
      <c r="C44" s="212"/>
      <c r="D44" s="213"/>
      <c r="E44" s="212"/>
      <c r="F44" s="212"/>
      <c r="G44" s="214"/>
      <c r="H44" s="210">
        <f t="shared" si="0"/>
        <v>0</v>
      </c>
    </row>
    <row r="45" spans="1:8" s="7" customFormat="1">
      <c r="A45" s="211"/>
      <c r="B45" s="211"/>
      <c r="C45" s="212"/>
      <c r="D45" s="213"/>
      <c r="E45" s="212"/>
      <c r="F45" s="212"/>
      <c r="G45" s="214"/>
      <c r="H45" s="210">
        <f t="shared" si="0"/>
        <v>0</v>
      </c>
    </row>
    <row r="46" spans="1:8" s="7" customFormat="1">
      <c r="A46" s="211"/>
      <c r="B46" s="211"/>
      <c r="C46" s="212"/>
      <c r="D46" s="213"/>
      <c r="E46" s="212"/>
      <c r="F46" s="212"/>
      <c r="G46" s="214"/>
      <c r="H46" s="210">
        <f t="shared" si="0"/>
        <v>0</v>
      </c>
    </row>
    <row r="47" spans="1:8" s="7" customFormat="1">
      <c r="A47" s="211"/>
      <c r="B47" s="211"/>
      <c r="C47" s="212"/>
      <c r="D47" s="213"/>
      <c r="E47" s="212"/>
      <c r="F47" s="212"/>
      <c r="G47" s="214"/>
      <c r="H47" s="210">
        <f t="shared" si="0"/>
        <v>0</v>
      </c>
    </row>
    <row r="48" spans="1:8" s="7" customFormat="1">
      <c r="A48" s="211"/>
      <c r="B48" s="211"/>
      <c r="C48" s="212"/>
      <c r="D48" s="213"/>
      <c r="E48" s="212"/>
      <c r="F48" s="212"/>
      <c r="G48" s="214"/>
      <c r="H48" s="210">
        <f t="shared" si="0"/>
        <v>0</v>
      </c>
    </row>
    <row r="49" spans="1:8" s="7" customFormat="1">
      <c r="A49" s="211"/>
      <c r="B49" s="211"/>
      <c r="C49" s="212"/>
      <c r="D49" s="213"/>
      <c r="E49" s="212"/>
      <c r="F49" s="212"/>
      <c r="G49" s="214"/>
      <c r="H49" s="210">
        <f t="shared" si="0"/>
        <v>0</v>
      </c>
    </row>
    <row r="50" spans="1:8" s="7" customFormat="1">
      <c r="A50" s="211"/>
      <c r="B50" s="211"/>
      <c r="C50" s="212"/>
      <c r="D50" s="213"/>
      <c r="E50" s="212"/>
      <c r="F50" s="212"/>
      <c r="G50" s="214"/>
      <c r="H50" s="210">
        <f t="shared" si="0"/>
        <v>0</v>
      </c>
    </row>
    <row r="51" spans="1:8" s="7" customFormat="1">
      <c r="A51" s="211"/>
      <c r="B51" s="211"/>
      <c r="C51" s="212"/>
      <c r="D51" s="213"/>
      <c r="E51" s="212"/>
      <c r="F51" s="212"/>
      <c r="G51" s="214"/>
      <c r="H51" s="210">
        <f t="shared" si="0"/>
        <v>0</v>
      </c>
    </row>
    <row r="52" spans="1:8" s="7" customFormat="1">
      <c r="A52" s="211"/>
      <c r="B52" s="211"/>
      <c r="C52" s="215"/>
      <c r="D52" s="213"/>
      <c r="E52" s="212"/>
      <c r="F52" s="212"/>
      <c r="G52" s="214"/>
      <c r="H52" s="210">
        <f t="shared" si="0"/>
        <v>0</v>
      </c>
    </row>
    <row r="53" spans="1:8" s="7" customFormat="1">
      <c r="A53" s="211"/>
      <c r="B53" s="211"/>
      <c r="C53" s="215"/>
      <c r="D53" s="213"/>
      <c r="E53" s="212"/>
      <c r="F53" s="212"/>
      <c r="G53" s="214"/>
      <c r="H53" s="210">
        <f>F53*G53</f>
        <v>0</v>
      </c>
    </row>
    <row r="54" spans="1:8" s="7" customFormat="1">
      <c r="A54" s="211"/>
      <c r="B54" s="211"/>
      <c r="C54" s="215"/>
      <c r="D54" s="213"/>
      <c r="E54" s="212"/>
      <c r="F54" s="212"/>
      <c r="G54" s="214"/>
      <c r="H54" s="210">
        <f t="shared" si="0"/>
        <v>0</v>
      </c>
    </row>
    <row r="55" spans="1:8" s="7" customFormat="1">
      <c r="A55" s="211"/>
      <c r="B55" s="211"/>
      <c r="C55" s="215"/>
      <c r="D55" s="213"/>
      <c r="E55" s="212"/>
      <c r="F55" s="212"/>
      <c r="G55" s="214"/>
      <c r="H55" s="210">
        <f t="shared" si="0"/>
        <v>0</v>
      </c>
    </row>
    <row r="56" spans="1:8" s="7" customFormat="1">
      <c r="A56" s="211"/>
      <c r="B56" s="211"/>
      <c r="C56" s="215"/>
      <c r="D56" s="213"/>
      <c r="E56" s="212"/>
      <c r="F56" s="212"/>
      <c r="G56" s="214"/>
      <c r="H56" s="210">
        <f t="shared" si="0"/>
        <v>0</v>
      </c>
    </row>
    <row r="57" spans="1:8" s="7" customFormat="1">
      <c r="A57" s="211"/>
      <c r="B57" s="211"/>
      <c r="C57" s="212"/>
      <c r="D57" s="213"/>
      <c r="E57" s="212"/>
      <c r="F57" s="212"/>
      <c r="G57" s="214"/>
      <c r="H57" s="210">
        <f t="shared" si="0"/>
        <v>0</v>
      </c>
    </row>
    <row r="58" spans="1:8" s="7" customFormat="1" ht="15.75">
      <c r="A58" s="216"/>
      <c r="B58" s="217"/>
      <c r="C58" s="218"/>
      <c r="D58" s="219"/>
      <c r="E58" s="212"/>
      <c r="F58" s="212"/>
      <c r="G58" s="214"/>
      <c r="H58" s="210">
        <f t="shared" si="0"/>
        <v>0</v>
      </c>
    </row>
    <row r="59" spans="1:8" s="7" customFormat="1">
      <c r="A59" s="211"/>
      <c r="B59" s="211"/>
      <c r="C59" s="212"/>
      <c r="D59" s="213"/>
      <c r="E59" s="212"/>
      <c r="F59" s="212"/>
      <c r="G59" s="214"/>
      <c r="H59" s="210">
        <f t="shared" si="0"/>
        <v>0</v>
      </c>
    </row>
    <row r="60" spans="1:8" s="7" customFormat="1">
      <c r="A60" s="211"/>
      <c r="B60" s="211"/>
      <c r="C60" s="212"/>
      <c r="D60" s="213"/>
      <c r="E60" s="212"/>
      <c r="F60" s="212"/>
      <c r="G60" s="214"/>
      <c r="H60" s="210">
        <f t="shared" si="0"/>
        <v>0</v>
      </c>
    </row>
    <row r="61" spans="1:8" s="7" customFormat="1">
      <c r="A61" s="211"/>
      <c r="B61" s="211"/>
      <c r="C61" s="212"/>
      <c r="D61" s="213"/>
      <c r="E61" s="212"/>
      <c r="F61" s="212"/>
      <c r="G61" s="214"/>
      <c r="H61" s="210">
        <f t="shared" si="0"/>
        <v>0</v>
      </c>
    </row>
    <row r="62" spans="1:8" s="7" customFormat="1">
      <c r="A62" s="211"/>
      <c r="B62" s="211"/>
      <c r="C62" s="218"/>
      <c r="D62" s="220"/>
      <c r="E62" s="212"/>
      <c r="F62" s="212"/>
      <c r="G62" s="214"/>
      <c r="H62" s="210">
        <f t="shared" si="0"/>
        <v>0</v>
      </c>
    </row>
    <row r="63" spans="1:8" s="7" customFormat="1">
      <c r="A63" s="221"/>
      <c r="B63" s="221"/>
      <c r="C63" s="222" t="s">
        <v>782</v>
      </c>
      <c r="D63" s="223"/>
      <c r="E63" s="223"/>
      <c r="F63" s="223"/>
      <c r="G63" s="223"/>
      <c r="H63" s="224">
        <f>SUM(H7:H62)</f>
        <v>0</v>
      </c>
    </row>
    <row r="64" spans="1:8" s="7" customFormat="1">
      <c r="C64" s="225"/>
      <c r="D64" s="226"/>
      <c r="E64" s="227"/>
      <c r="F64" s="225"/>
      <c r="G64" s="228"/>
      <c r="H64" s="228"/>
    </row>
    <row r="65" spans="3:8" s="7" customFormat="1">
      <c r="C65" s="225"/>
      <c r="D65" s="226"/>
      <c r="E65" s="227"/>
      <c r="F65" s="225"/>
      <c r="G65" s="228"/>
      <c r="H65" s="228"/>
    </row>
    <row r="66" spans="3:8" s="7" customFormat="1">
      <c r="C66" s="225"/>
      <c r="D66" s="226"/>
      <c r="E66" s="227"/>
      <c r="F66" s="225"/>
      <c r="G66" s="228"/>
      <c r="H66" s="228"/>
    </row>
    <row r="67" spans="3:8" s="7" customFormat="1">
      <c r="C67" s="225"/>
      <c r="D67" s="226"/>
      <c r="E67" s="227"/>
      <c r="F67" s="225"/>
      <c r="G67" s="228"/>
      <c r="H67" s="228"/>
    </row>
    <row r="68" spans="3:8" s="7" customFormat="1" ht="24.75" customHeight="1">
      <c r="C68" s="225"/>
      <c r="D68" s="226"/>
      <c r="E68" s="227"/>
      <c r="F68" s="225"/>
      <c r="G68" s="228"/>
      <c r="H68" s="228"/>
    </row>
    <row r="69" spans="3:8" s="7" customFormat="1">
      <c r="C69" s="225"/>
      <c r="D69" s="226"/>
      <c r="E69" s="227"/>
      <c r="F69" s="225"/>
      <c r="G69" s="228"/>
      <c r="H69" s="228"/>
    </row>
    <row r="70" spans="3:8" s="7" customFormat="1">
      <c r="C70" s="225"/>
      <c r="D70" s="226"/>
      <c r="E70" s="227"/>
      <c r="F70" s="225"/>
      <c r="G70" s="228"/>
      <c r="H70" s="228"/>
    </row>
    <row r="71" spans="3:8" s="7" customFormat="1">
      <c r="C71" s="225"/>
      <c r="D71" s="226"/>
      <c r="E71" s="227"/>
      <c r="F71" s="225"/>
      <c r="G71" s="228"/>
      <c r="H71" s="228"/>
    </row>
    <row r="72" spans="3:8" s="7" customFormat="1">
      <c r="C72" s="225"/>
      <c r="D72" s="226"/>
      <c r="E72" s="227"/>
      <c r="F72" s="225"/>
      <c r="G72" s="228"/>
      <c r="H72" s="228"/>
    </row>
    <row r="73" spans="3:8" s="7" customFormat="1">
      <c r="C73" s="225"/>
      <c r="D73" s="226"/>
      <c r="E73" s="227"/>
      <c r="F73" s="225"/>
      <c r="G73" s="228"/>
      <c r="H73" s="228"/>
    </row>
    <row r="74" spans="3:8" s="7" customFormat="1">
      <c r="C74" s="225"/>
      <c r="D74" s="226"/>
      <c r="E74" s="227"/>
      <c r="F74" s="225"/>
      <c r="G74" s="228"/>
      <c r="H74" s="228"/>
    </row>
    <row r="75" spans="3:8" s="7" customFormat="1">
      <c r="C75" s="225"/>
      <c r="D75" s="226"/>
      <c r="E75" s="227"/>
      <c r="F75" s="225"/>
      <c r="G75" s="228"/>
      <c r="H75" s="228"/>
    </row>
    <row r="76" spans="3:8" s="7" customFormat="1">
      <c r="C76" s="225"/>
      <c r="D76" s="226"/>
      <c r="E76" s="227"/>
      <c r="F76" s="225"/>
      <c r="G76" s="228"/>
      <c r="H76" s="228"/>
    </row>
    <row r="77" spans="3:8" s="7" customFormat="1">
      <c r="C77" s="225"/>
      <c r="D77" s="226"/>
      <c r="E77" s="227"/>
      <c r="F77" s="225"/>
      <c r="G77" s="228"/>
      <c r="H77" s="228"/>
    </row>
    <row r="78" spans="3:8" s="7" customFormat="1">
      <c r="C78" s="225"/>
      <c r="D78" s="226"/>
      <c r="E78" s="227"/>
      <c r="F78" s="225"/>
      <c r="G78" s="228"/>
      <c r="H78" s="228"/>
    </row>
    <row r="79" spans="3:8" s="7" customFormat="1">
      <c r="C79" s="225"/>
      <c r="D79" s="226"/>
      <c r="E79" s="227"/>
      <c r="F79" s="225"/>
      <c r="G79" s="228"/>
      <c r="H79" s="228"/>
    </row>
    <row r="80" spans="3:8" s="7" customFormat="1">
      <c r="C80" s="225"/>
      <c r="D80" s="226"/>
      <c r="E80" s="227"/>
      <c r="F80" s="225"/>
      <c r="G80" s="228"/>
      <c r="H80" s="228"/>
    </row>
    <row r="81" spans="3:8" s="7" customFormat="1">
      <c r="C81" s="225"/>
      <c r="D81" s="226"/>
      <c r="E81" s="227"/>
      <c r="F81" s="225"/>
      <c r="G81" s="228"/>
      <c r="H81" s="228"/>
    </row>
    <row r="82" spans="3:8" s="7" customFormat="1">
      <c r="C82" s="225"/>
      <c r="D82" s="226"/>
      <c r="E82" s="227"/>
      <c r="F82" s="225"/>
      <c r="G82" s="228"/>
      <c r="H82" s="228"/>
    </row>
    <row r="83" spans="3:8" s="7" customFormat="1">
      <c r="C83" s="225"/>
      <c r="D83" s="226"/>
      <c r="E83" s="227"/>
      <c r="F83" s="225"/>
      <c r="G83" s="228"/>
      <c r="H83" s="228"/>
    </row>
    <row r="84" spans="3:8" s="7" customFormat="1">
      <c r="C84" s="225"/>
      <c r="D84" s="226"/>
      <c r="E84" s="227"/>
      <c r="F84" s="225"/>
      <c r="G84" s="228"/>
      <c r="H84" s="228"/>
    </row>
    <row r="85" spans="3:8" s="7" customFormat="1">
      <c r="C85" s="225"/>
      <c r="D85" s="226"/>
      <c r="E85" s="227"/>
      <c r="F85" s="225"/>
      <c r="G85" s="228"/>
      <c r="H85" s="228"/>
    </row>
    <row r="86" spans="3:8" s="7" customFormat="1">
      <c r="C86" s="225"/>
      <c r="D86" s="226"/>
      <c r="E86" s="227"/>
      <c r="F86" s="225"/>
      <c r="G86" s="228"/>
      <c r="H86" s="228"/>
    </row>
    <row r="87" spans="3:8" s="7" customFormat="1">
      <c r="C87" s="225"/>
      <c r="D87" s="226"/>
      <c r="E87" s="227"/>
      <c r="F87" s="225"/>
      <c r="G87" s="228"/>
      <c r="H87" s="228"/>
    </row>
    <row r="88" spans="3:8" s="7" customFormat="1">
      <c r="C88" s="225"/>
      <c r="D88" s="226"/>
      <c r="E88" s="227"/>
      <c r="F88" s="225"/>
      <c r="G88" s="228"/>
      <c r="H88" s="228"/>
    </row>
    <row r="89" spans="3:8" s="7" customFormat="1">
      <c r="C89" s="225"/>
      <c r="D89" s="226"/>
      <c r="E89" s="227"/>
      <c r="F89" s="225"/>
      <c r="G89" s="228"/>
      <c r="H89" s="228"/>
    </row>
    <row r="90" spans="3:8" s="7" customFormat="1">
      <c r="C90" s="225"/>
      <c r="D90" s="226"/>
      <c r="E90" s="227"/>
      <c r="F90" s="225"/>
      <c r="G90" s="228"/>
      <c r="H90" s="228"/>
    </row>
    <row r="91" spans="3:8" s="7" customFormat="1">
      <c r="C91" s="225"/>
      <c r="D91" s="226"/>
      <c r="E91" s="227"/>
      <c r="F91" s="225"/>
      <c r="G91" s="228"/>
      <c r="H91" s="228"/>
    </row>
    <row r="92" spans="3:8" s="7" customFormat="1">
      <c r="C92" s="225"/>
      <c r="D92" s="226"/>
      <c r="E92" s="227"/>
      <c r="F92" s="225"/>
      <c r="G92" s="228"/>
      <c r="H92" s="228"/>
    </row>
    <row r="93" spans="3:8" s="7" customFormat="1">
      <c r="C93" s="225"/>
      <c r="D93" s="226"/>
      <c r="E93" s="227"/>
      <c r="F93" s="225"/>
      <c r="G93" s="228"/>
      <c r="H93" s="228"/>
    </row>
    <row r="94" spans="3:8" s="7" customFormat="1">
      <c r="C94" s="225"/>
      <c r="D94" s="226"/>
      <c r="E94" s="227"/>
      <c r="F94" s="225"/>
      <c r="G94" s="228"/>
      <c r="H94" s="228"/>
    </row>
    <row r="95" spans="3:8" s="7" customFormat="1">
      <c r="C95" s="225"/>
      <c r="D95" s="226"/>
      <c r="E95" s="227"/>
      <c r="F95" s="225"/>
      <c r="G95" s="228"/>
      <c r="H95" s="228"/>
    </row>
    <row r="96" spans="3:8" s="7" customFormat="1">
      <c r="C96" s="225"/>
      <c r="D96" s="226"/>
      <c r="E96" s="227"/>
      <c r="F96" s="225"/>
      <c r="G96" s="228"/>
      <c r="H96" s="228"/>
    </row>
    <row r="97" spans="3:8" s="7" customFormat="1">
      <c r="C97" s="225"/>
      <c r="D97" s="226"/>
      <c r="E97" s="227"/>
      <c r="F97" s="225"/>
      <c r="G97" s="228"/>
      <c r="H97" s="228"/>
    </row>
    <row r="98" spans="3:8" s="7" customFormat="1">
      <c r="C98" s="225"/>
      <c r="D98" s="226"/>
      <c r="E98" s="227"/>
      <c r="F98" s="225"/>
      <c r="G98" s="228"/>
      <c r="H98" s="228"/>
    </row>
    <row r="99" spans="3:8" s="7" customFormat="1">
      <c r="C99" s="225"/>
      <c r="D99" s="226"/>
      <c r="E99" s="227"/>
      <c r="F99" s="225"/>
      <c r="G99" s="228"/>
      <c r="H99" s="228"/>
    </row>
    <row r="100" spans="3:8" s="7" customFormat="1">
      <c r="C100" s="225"/>
      <c r="D100" s="226"/>
      <c r="E100" s="227"/>
      <c r="F100" s="225"/>
      <c r="G100" s="228"/>
      <c r="H100" s="228"/>
    </row>
    <row r="101" spans="3:8" s="7" customFormat="1">
      <c r="C101" s="225"/>
      <c r="D101" s="226"/>
      <c r="E101" s="227"/>
      <c r="F101" s="225"/>
      <c r="G101" s="228"/>
      <c r="H101" s="228"/>
    </row>
    <row r="102" spans="3:8" s="7" customFormat="1">
      <c r="C102" s="225"/>
      <c r="D102" s="226"/>
      <c r="E102" s="227"/>
      <c r="F102" s="225"/>
      <c r="G102" s="228"/>
      <c r="H102" s="228"/>
    </row>
    <row r="103" spans="3:8" s="7" customFormat="1">
      <c r="C103" s="225"/>
      <c r="D103" s="226"/>
      <c r="E103" s="227"/>
      <c r="F103" s="225"/>
      <c r="G103" s="228"/>
      <c r="H103" s="228"/>
    </row>
    <row r="104" spans="3:8" s="7" customFormat="1">
      <c r="C104" s="225"/>
      <c r="D104" s="226"/>
      <c r="E104" s="227"/>
      <c r="F104" s="225"/>
      <c r="G104" s="228"/>
      <c r="H104" s="228"/>
    </row>
    <row r="105" spans="3:8" s="7" customFormat="1">
      <c r="C105" s="225"/>
      <c r="D105" s="226"/>
      <c r="E105" s="227"/>
      <c r="F105" s="225"/>
      <c r="G105" s="228"/>
      <c r="H105" s="228"/>
    </row>
    <row r="106" spans="3:8" s="7" customFormat="1">
      <c r="C106" s="225"/>
      <c r="D106" s="226"/>
      <c r="E106" s="227"/>
      <c r="F106" s="225"/>
      <c r="G106" s="228"/>
      <c r="H106" s="228"/>
    </row>
    <row r="107" spans="3:8" s="7" customFormat="1">
      <c r="C107" s="225"/>
      <c r="D107" s="226"/>
      <c r="E107" s="227"/>
      <c r="F107" s="225"/>
      <c r="G107" s="228"/>
      <c r="H107" s="228"/>
    </row>
    <row r="108" spans="3:8" s="7" customFormat="1">
      <c r="C108" s="225"/>
      <c r="D108" s="226"/>
      <c r="E108" s="227"/>
      <c r="F108" s="225"/>
      <c r="G108" s="228"/>
      <c r="H108" s="228"/>
    </row>
    <row r="109" spans="3:8" s="7" customFormat="1">
      <c r="C109" s="225"/>
      <c r="D109" s="226"/>
      <c r="E109" s="227"/>
      <c r="F109" s="225"/>
      <c r="G109" s="228"/>
      <c r="H109" s="228"/>
    </row>
    <row r="110" spans="3:8" s="7" customFormat="1">
      <c r="C110" s="225"/>
      <c r="D110" s="226"/>
      <c r="E110" s="227"/>
      <c r="F110" s="225"/>
      <c r="G110" s="228"/>
      <c r="H110" s="228"/>
    </row>
    <row r="111" spans="3:8" s="7" customFormat="1">
      <c r="C111" s="225"/>
      <c r="D111" s="226"/>
      <c r="E111" s="227"/>
      <c r="F111" s="225"/>
      <c r="G111" s="228"/>
      <c r="H111" s="228"/>
    </row>
    <row r="112" spans="3:8" s="7" customFormat="1">
      <c r="C112" s="225"/>
      <c r="D112" s="226"/>
      <c r="E112" s="227"/>
      <c r="F112" s="225"/>
      <c r="G112" s="228"/>
      <c r="H112" s="228"/>
    </row>
    <row r="113" spans="3:8" s="7" customFormat="1">
      <c r="C113" s="225"/>
      <c r="D113" s="226"/>
      <c r="E113" s="227"/>
      <c r="F113" s="225"/>
      <c r="G113" s="228"/>
      <c r="H113" s="228"/>
    </row>
    <row r="114" spans="3:8" s="7" customFormat="1">
      <c r="C114" s="225"/>
      <c r="D114" s="226"/>
      <c r="E114" s="227"/>
      <c r="F114" s="225"/>
      <c r="G114" s="228"/>
      <c r="H114" s="228"/>
    </row>
    <row r="115" spans="3:8" s="7" customFormat="1">
      <c r="C115" s="225"/>
      <c r="D115" s="226"/>
      <c r="E115" s="227"/>
      <c r="F115" s="225"/>
      <c r="G115" s="228"/>
      <c r="H115" s="228"/>
    </row>
    <row r="116" spans="3:8" s="7" customFormat="1">
      <c r="C116" s="225"/>
      <c r="D116" s="226"/>
      <c r="E116" s="227"/>
      <c r="F116" s="225"/>
      <c r="G116" s="228"/>
      <c r="H116" s="228"/>
    </row>
    <row r="117" spans="3:8" s="7" customFormat="1">
      <c r="C117" s="225"/>
      <c r="D117" s="226"/>
      <c r="E117" s="227"/>
      <c r="F117" s="225"/>
      <c r="G117" s="228"/>
      <c r="H117" s="228"/>
    </row>
    <row r="118" spans="3:8" s="7" customFormat="1">
      <c r="C118" s="225"/>
      <c r="D118" s="226"/>
      <c r="E118" s="227"/>
      <c r="F118" s="225"/>
      <c r="G118" s="228"/>
      <c r="H118" s="228"/>
    </row>
    <row r="119" spans="3:8" s="7" customFormat="1">
      <c r="C119" s="225"/>
      <c r="D119" s="226"/>
      <c r="E119" s="227"/>
      <c r="F119" s="225"/>
      <c r="G119" s="228"/>
      <c r="H119" s="228"/>
    </row>
    <row r="120" spans="3:8" s="7" customFormat="1">
      <c r="C120" s="225"/>
      <c r="D120" s="226"/>
      <c r="E120" s="227"/>
      <c r="F120" s="225"/>
      <c r="G120" s="228"/>
      <c r="H120" s="228"/>
    </row>
    <row r="121" spans="3:8" s="7" customFormat="1">
      <c r="C121" s="225"/>
      <c r="D121" s="226"/>
      <c r="E121" s="227"/>
      <c r="F121" s="225"/>
      <c r="G121" s="228"/>
      <c r="H121" s="228"/>
    </row>
    <row r="122" spans="3:8" s="7" customFormat="1">
      <c r="C122" s="225"/>
      <c r="D122" s="226"/>
      <c r="E122" s="227"/>
      <c r="F122" s="225"/>
      <c r="G122" s="228"/>
      <c r="H122" s="228"/>
    </row>
    <row r="123" spans="3:8" s="7" customFormat="1">
      <c r="C123" s="225"/>
      <c r="D123" s="226"/>
      <c r="E123" s="227"/>
      <c r="F123" s="225"/>
      <c r="G123" s="228"/>
      <c r="H123" s="228"/>
    </row>
    <row r="124" spans="3:8" s="7" customFormat="1">
      <c r="C124" s="225"/>
      <c r="D124" s="226"/>
      <c r="E124" s="227"/>
      <c r="F124" s="225"/>
      <c r="G124" s="228"/>
      <c r="H124" s="228"/>
    </row>
    <row r="125" spans="3:8" s="7" customFormat="1">
      <c r="C125" s="225"/>
      <c r="D125" s="226"/>
      <c r="E125" s="227"/>
      <c r="F125" s="225"/>
      <c r="G125" s="228"/>
      <c r="H125" s="228"/>
    </row>
    <row r="126" spans="3:8" s="7" customFormat="1">
      <c r="C126" s="225"/>
      <c r="D126" s="226"/>
      <c r="E126" s="227"/>
      <c r="F126" s="225"/>
      <c r="G126" s="228"/>
      <c r="H126" s="228"/>
    </row>
    <row r="127" spans="3:8" s="7" customFormat="1">
      <c r="C127" s="225"/>
      <c r="D127" s="226"/>
      <c r="E127" s="227"/>
      <c r="F127" s="225"/>
      <c r="G127" s="228"/>
      <c r="H127" s="228"/>
    </row>
    <row r="128" spans="3:8" s="7" customFormat="1">
      <c r="C128" s="225"/>
      <c r="D128" s="226"/>
      <c r="E128" s="227"/>
      <c r="F128" s="225"/>
      <c r="G128" s="228"/>
      <c r="H128" s="228"/>
    </row>
    <row r="129" spans="3:8" s="7" customFormat="1">
      <c r="C129" s="225"/>
      <c r="D129" s="226"/>
      <c r="E129" s="227"/>
      <c r="F129" s="225"/>
      <c r="G129" s="228"/>
      <c r="H129" s="228"/>
    </row>
    <row r="130" spans="3:8" s="7" customFormat="1">
      <c r="C130" s="225"/>
      <c r="D130" s="226"/>
      <c r="E130" s="227"/>
      <c r="F130" s="225"/>
      <c r="G130" s="228"/>
      <c r="H130" s="228"/>
    </row>
    <row r="131" spans="3:8" s="7" customFormat="1">
      <c r="C131" s="225"/>
      <c r="D131" s="226"/>
      <c r="E131" s="227"/>
      <c r="F131" s="225"/>
      <c r="G131" s="228"/>
      <c r="H131" s="228"/>
    </row>
    <row r="132" spans="3:8" s="7" customFormat="1">
      <c r="C132" s="225"/>
      <c r="D132" s="226"/>
      <c r="E132" s="227"/>
      <c r="F132" s="225"/>
      <c r="G132" s="228"/>
      <c r="H132" s="228"/>
    </row>
    <row r="133" spans="3:8" s="7" customFormat="1">
      <c r="C133" s="225"/>
      <c r="D133" s="226"/>
      <c r="E133" s="227"/>
      <c r="F133" s="225"/>
      <c r="G133" s="228"/>
      <c r="H133" s="228"/>
    </row>
    <row r="134" spans="3:8" s="7" customFormat="1">
      <c r="C134" s="225"/>
      <c r="D134" s="226"/>
      <c r="E134" s="227"/>
      <c r="F134" s="225"/>
      <c r="G134" s="228"/>
      <c r="H134" s="228"/>
    </row>
    <row r="135" spans="3:8" s="7" customFormat="1">
      <c r="C135" s="225"/>
      <c r="D135" s="226"/>
      <c r="E135" s="227"/>
      <c r="F135" s="225"/>
      <c r="G135" s="228"/>
      <c r="H135" s="228"/>
    </row>
    <row r="136" spans="3:8" s="7" customFormat="1">
      <c r="C136" s="225"/>
      <c r="D136" s="226"/>
      <c r="E136" s="227"/>
      <c r="F136" s="225"/>
      <c r="G136" s="228"/>
      <c r="H136" s="228"/>
    </row>
    <row r="137" spans="3:8" s="7" customFormat="1">
      <c r="C137" s="225"/>
      <c r="D137" s="226"/>
      <c r="E137" s="227"/>
      <c r="F137" s="225"/>
      <c r="G137" s="228"/>
      <c r="H137" s="228"/>
    </row>
    <row r="138" spans="3:8" s="7" customFormat="1">
      <c r="C138" s="225"/>
      <c r="D138" s="226"/>
      <c r="E138" s="227"/>
      <c r="F138" s="225"/>
      <c r="G138" s="228"/>
      <c r="H138" s="228"/>
    </row>
    <row r="139" spans="3:8" s="7" customFormat="1">
      <c r="C139" s="225"/>
      <c r="D139" s="226"/>
      <c r="E139" s="227"/>
      <c r="F139" s="225"/>
      <c r="G139" s="228"/>
      <c r="H139" s="228"/>
    </row>
    <row r="140" spans="3:8" s="7" customFormat="1">
      <c r="C140" s="225"/>
      <c r="D140" s="226"/>
      <c r="E140" s="227"/>
      <c r="F140" s="225"/>
      <c r="G140" s="228"/>
      <c r="H140" s="228"/>
    </row>
    <row r="141" spans="3:8" s="7" customFormat="1">
      <c r="C141" s="225"/>
      <c r="D141" s="226"/>
      <c r="E141" s="227"/>
      <c r="F141" s="225"/>
      <c r="G141" s="228"/>
      <c r="H141" s="228"/>
    </row>
    <row r="142" spans="3:8" s="7" customFormat="1">
      <c r="C142" s="225"/>
      <c r="D142" s="226"/>
      <c r="E142" s="227"/>
      <c r="F142" s="225"/>
      <c r="G142" s="228"/>
      <c r="H142" s="228"/>
    </row>
    <row r="143" spans="3:8" s="7" customFormat="1">
      <c r="C143" s="225"/>
      <c r="D143" s="226"/>
      <c r="E143" s="227"/>
      <c r="F143" s="225"/>
      <c r="G143" s="228"/>
      <c r="H143" s="228"/>
    </row>
    <row r="144" spans="3:8" s="7" customFormat="1">
      <c r="C144" s="225"/>
      <c r="D144" s="226"/>
      <c r="E144" s="227"/>
      <c r="F144" s="225"/>
      <c r="G144" s="228"/>
      <c r="H144" s="228"/>
    </row>
    <row r="145" spans="3:8" s="7" customFormat="1">
      <c r="C145" s="225"/>
      <c r="D145" s="226"/>
      <c r="E145" s="227"/>
      <c r="F145" s="225"/>
      <c r="G145" s="228"/>
      <c r="H145" s="228"/>
    </row>
    <row r="146" spans="3:8" s="7" customFormat="1">
      <c r="C146" s="225"/>
      <c r="D146" s="226"/>
      <c r="E146" s="227"/>
      <c r="F146" s="225"/>
      <c r="G146" s="228"/>
      <c r="H146" s="228"/>
    </row>
    <row r="147" spans="3:8" s="7" customFormat="1">
      <c r="C147" s="225"/>
      <c r="D147" s="226"/>
      <c r="E147" s="227"/>
      <c r="F147" s="225"/>
      <c r="G147" s="228"/>
      <c r="H147" s="228"/>
    </row>
    <row r="148" spans="3:8" s="7" customFormat="1">
      <c r="C148" s="225"/>
      <c r="D148" s="226"/>
      <c r="E148" s="227"/>
      <c r="F148" s="225"/>
      <c r="G148" s="228"/>
      <c r="H148" s="228"/>
    </row>
    <row r="149" spans="3:8" s="7" customFormat="1">
      <c r="C149" s="225"/>
      <c r="D149" s="226"/>
      <c r="E149" s="227"/>
      <c r="F149" s="225"/>
      <c r="G149" s="228"/>
      <c r="H149" s="228"/>
    </row>
    <row r="150" spans="3:8" s="7" customFormat="1">
      <c r="C150" s="225"/>
      <c r="D150" s="226"/>
      <c r="E150" s="227"/>
      <c r="F150" s="225"/>
      <c r="G150" s="228"/>
      <c r="H150" s="228"/>
    </row>
    <row r="151" spans="3:8" s="7" customFormat="1">
      <c r="C151" s="225"/>
      <c r="D151" s="226"/>
      <c r="E151" s="227"/>
      <c r="F151" s="225"/>
      <c r="G151" s="228"/>
      <c r="H151" s="228"/>
    </row>
    <row r="152" spans="3:8" s="7" customFormat="1">
      <c r="C152" s="225"/>
      <c r="D152" s="226"/>
      <c r="E152" s="227"/>
      <c r="F152" s="225"/>
      <c r="G152" s="228"/>
      <c r="H152" s="228"/>
    </row>
    <row r="153" spans="3:8" s="7" customFormat="1">
      <c r="C153" s="225"/>
      <c r="D153" s="226"/>
      <c r="E153" s="227"/>
      <c r="F153" s="225"/>
      <c r="G153" s="228"/>
      <c r="H153" s="228"/>
    </row>
    <row r="154" spans="3:8" s="7" customFormat="1">
      <c r="C154" s="225"/>
      <c r="D154" s="226"/>
      <c r="E154" s="227"/>
      <c r="F154" s="225"/>
      <c r="G154" s="228"/>
      <c r="H154" s="228"/>
    </row>
    <row r="155" spans="3:8" s="7" customFormat="1">
      <c r="C155" s="225"/>
      <c r="D155" s="226"/>
      <c r="E155" s="227"/>
      <c r="F155" s="225"/>
      <c r="G155" s="228"/>
      <c r="H155" s="228"/>
    </row>
    <row r="156" spans="3:8" s="7" customFormat="1">
      <c r="C156" s="225"/>
      <c r="D156" s="226"/>
      <c r="E156" s="227"/>
      <c r="F156" s="225"/>
      <c r="G156" s="228"/>
      <c r="H156" s="228"/>
    </row>
    <row r="157" spans="3:8" s="7" customFormat="1">
      <c r="C157" s="225"/>
      <c r="D157" s="226"/>
      <c r="E157" s="227"/>
      <c r="F157" s="225"/>
      <c r="G157" s="228"/>
      <c r="H157" s="228"/>
    </row>
    <row r="158" spans="3:8" s="7" customFormat="1">
      <c r="C158" s="225"/>
      <c r="D158" s="226"/>
      <c r="E158" s="227"/>
      <c r="F158" s="225"/>
      <c r="G158" s="228"/>
      <c r="H158" s="228"/>
    </row>
    <row r="159" spans="3:8" s="7" customFormat="1">
      <c r="C159" s="225"/>
      <c r="D159" s="226"/>
      <c r="E159" s="227"/>
      <c r="F159" s="225"/>
      <c r="G159" s="228"/>
      <c r="H159" s="228"/>
    </row>
    <row r="160" spans="3:8" s="7" customFormat="1">
      <c r="C160" s="225"/>
      <c r="D160" s="226"/>
      <c r="E160" s="227"/>
      <c r="F160" s="225"/>
      <c r="G160" s="228"/>
      <c r="H160" s="228"/>
    </row>
    <row r="161" spans="3:8" s="7" customFormat="1">
      <c r="C161" s="225"/>
      <c r="D161" s="226"/>
      <c r="E161" s="227"/>
      <c r="F161" s="225"/>
      <c r="G161" s="228"/>
      <c r="H161" s="228"/>
    </row>
    <row r="162" spans="3:8" s="7" customFormat="1">
      <c r="C162" s="225"/>
      <c r="D162" s="226"/>
      <c r="E162" s="227"/>
      <c r="F162" s="225"/>
      <c r="G162" s="228"/>
      <c r="H162" s="228"/>
    </row>
    <row r="163" spans="3:8" s="7" customFormat="1">
      <c r="C163" s="225"/>
      <c r="D163" s="226"/>
      <c r="E163" s="227"/>
      <c r="F163" s="225"/>
      <c r="G163" s="228"/>
      <c r="H163" s="228"/>
    </row>
    <row r="164" spans="3:8" s="7" customFormat="1">
      <c r="C164" s="225"/>
      <c r="D164" s="226"/>
      <c r="E164" s="227"/>
      <c r="F164" s="225"/>
      <c r="G164" s="228"/>
      <c r="H164" s="228"/>
    </row>
    <row r="165" spans="3:8" s="7" customFormat="1">
      <c r="C165" s="225"/>
      <c r="D165" s="226"/>
      <c r="E165" s="227"/>
      <c r="F165" s="225"/>
      <c r="G165" s="228"/>
      <c r="H165" s="228"/>
    </row>
    <row r="166" spans="3:8" s="7" customFormat="1">
      <c r="C166" s="225"/>
      <c r="D166" s="226"/>
      <c r="E166" s="227"/>
      <c r="F166" s="225"/>
      <c r="G166" s="228"/>
      <c r="H166" s="228"/>
    </row>
    <row r="167" spans="3:8" s="7" customFormat="1">
      <c r="C167" s="225"/>
      <c r="D167" s="226"/>
      <c r="E167" s="227"/>
      <c r="F167" s="225"/>
      <c r="G167" s="228"/>
      <c r="H167" s="228"/>
    </row>
    <row r="168" spans="3:8" s="7" customFormat="1">
      <c r="C168" s="225"/>
      <c r="D168" s="226"/>
      <c r="E168" s="227"/>
      <c r="F168" s="225"/>
      <c r="G168" s="228"/>
      <c r="H168" s="228"/>
    </row>
    <row r="169" spans="3:8" s="7" customFormat="1">
      <c r="C169" s="225"/>
      <c r="D169" s="226"/>
      <c r="E169" s="227"/>
      <c r="F169" s="225"/>
      <c r="G169" s="228"/>
      <c r="H169" s="228"/>
    </row>
    <row r="170" spans="3:8" s="7" customFormat="1">
      <c r="C170" s="225"/>
      <c r="D170" s="226"/>
      <c r="E170" s="227"/>
      <c r="F170" s="225"/>
      <c r="G170" s="228"/>
      <c r="H170" s="228"/>
    </row>
    <row r="171" spans="3:8" s="7" customFormat="1">
      <c r="C171" s="225"/>
      <c r="D171" s="226"/>
      <c r="E171" s="227"/>
      <c r="F171" s="225"/>
      <c r="G171" s="228"/>
      <c r="H171" s="228"/>
    </row>
    <row r="172" spans="3:8" s="7" customFormat="1">
      <c r="C172" s="225"/>
      <c r="D172" s="226"/>
      <c r="E172" s="227"/>
      <c r="F172" s="225"/>
      <c r="G172" s="228"/>
      <c r="H172" s="228"/>
    </row>
    <row r="173" spans="3:8" s="7" customFormat="1">
      <c r="C173" s="225"/>
      <c r="D173" s="226"/>
      <c r="E173" s="227"/>
      <c r="F173" s="225"/>
      <c r="G173" s="228"/>
      <c r="H173" s="228"/>
    </row>
    <row r="174" spans="3:8" s="7" customFormat="1">
      <c r="C174" s="225"/>
      <c r="D174" s="226"/>
      <c r="E174" s="227"/>
      <c r="F174" s="225"/>
      <c r="G174" s="228"/>
      <c r="H174" s="228"/>
    </row>
    <row r="175" spans="3:8" s="7" customFormat="1">
      <c r="C175" s="225"/>
      <c r="D175" s="226"/>
      <c r="E175" s="227"/>
      <c r="F175" s="225"/>
      <c r="G175" s="228"/>
      <c r="H175" s="228"/>
    </row>
    <row r="176" spans="3:8" s="7" customFormat="1">
      <c r="C176" s="225"/>
      <c r="D176" s="226"/>
      <c r="E176" s="227"/>
      <c r="F176" s="225"/>
      <c r="G176" s="228"/>
      <c r="H176" s="228"/>
    </row>
    <row r="177" spans="3:8" s="7" customFormat="1">
      <c r="C177" s="225"/>
      <c r="D177" s="226"/>
      <c r="E177" s="227"/>
      <c r="F177" s="225"/>
      <c r="G177" s="228"/>
      <c r="H177" s="228"/>
    </row>
    <row r="178" spans="3:8" s="7" customFormat="1">
      <c r="C178" s="225"/>
      <c r="D178" s="226"/>
      <c r="E178" s="227"/>
      <c r="F178" s="225"/>
      <c r="G178" s="228"/>
      <c r="H178" s="228"/>
    </row>
    <row r="179" spans="3:8" s="7" customFormat="1">
      <c r="C179" s="225"/>
      <c r="D179" s="226"/>
      <c r="E179" s="227"/>
      <c r="F179" s="225"/>
      <c r="G179" s="228"/>
      <c r="H179" s="228"/>
    </row>
    <row r="180" spans="3:8" s="7" customFormat="1">
      <c r="C180" s="225"/>
      <c r="D180" s="226"/>
      <c r="E180" s="227"/>
      <c r="F180" s="225"/>
      <c r="G180" s="228"/>
      <c r="H180" s="228"/>
    </row>
    <row r="181" spans="3:8" s="7" customFormat="1">
      <c r="C181" s="225"/>
      <c r="D181" s="226"/>
      <c r="E181" s="227"/>
      <c r="F181" s="225"/>
      <c r="G181" s="228"/>
      <c r="H181" s="228"/>
    </row>
    <row r="182" spans="3:8" s="7" customFormat="1">
      <c r="C182" s="225"/>
      <c r="D182" s="226"/>
      <c r="E182" s="227"/>
      <c r="F182" s="225"/>
      <c r="G182" s="228"/>
      <c r="H182" s="228"/>
    </row>
    <row r="183" spans="3:8" s="7" customFormat="1">
      <c r="C183" s="225"/>
      <c r="D183" s="226"/>
      <c r="E183" s="227"/>
      <c r="F183" s="225"/>
      <c r="G183" s="228"/>
      <c r="H183" s="228"/>
    </row>
    <row r="184" spans="3:8" s="7" customFormat="1">
      <c r="C184" s="225"/>
      <c r="D184" s="226"/>
      <c r="E184" s="227"/>
      <c r="F184" s="225"/>
      <c r="G184" s="228"/>
      <c r="H184" s="228"/>
    </row>
    <row r="185" spans="3:8" s="7" customFormat="1">
      <c r="C185" s="225"/>
      <c r="D185" s="226"/>
      <c r="E185" s="227"/>
      <c r="F185" s="225"/>
      <c r="G185" s="228"/>
      <c r="H185" s="228"/>
    </row>
    <row r="186" spans="3:8" s="7" customFormat="1">
      <c r="C186" s="225"/>
      <c r="D186" s="226"/>
      <c r="E186" s="227"/>
      <c r="F186" s="225"/>
      <c r="G186" s="228"/>
      <c r="H186" s="228"/>
    </row>
    <row r="187" spans="3:8" s="7" customFormat="1">
      <c r="C187" s="225"/>
      <c r="D187" s="226"/>
      <c r="E187" s="227"/>
      <c r="F187" s="225"/>
      <c r="G187" s="228"/>
      <c r="H187" s="228"/>
    </row>
    <row r="188" spans="3:8" s="7" customFormat="1">
      <c r="C188" s="225"/>
      <c r="D188" s="226"/>
      <c r="E188" s="227"/>
      <c r="F188" s="225"/>
      <c r="G188" s="228"/>
      <c r="H188" s="228"/>
    </row>
    <row r="189" spans="3:8" s="7" customFormat="1">
      <c r="C189" s="225"/>
      <c r="D189" s="226"/>
      <c r="E189" s="227"/>
      <c r="F189" s="225"/>
      <c r="G189" s="228"/>
      <c r="H189" s="228"/>
    </row>
    <row r="190" spans="3:8" s="7" customFormat="1">
      <c r="C190" s="225"/>
      <c r="D190" s="226"/>
      <c r="E190" s="227"/>
      <c r="F190" s="225"/>
      <c r="G190" s="228"/>
      <c r="H190" s="228"/>
    </row>
    <row r="191" spans="3:8" s="7" customFormat="1">
      <c r="C191" s="225"/>
      <c r="D191" s="226"/>
      <c r="E191" s="227"/>
      <c r="F191" s="225"/>
      <c r="G191" s="228"/>
      <c r="H191" s="228"/>
    </row>
    <row r="192" spans="3:8" s="7" customFormat="1">
      <c r="C192" s="225"/>
      <c r="D192" s="226"/>
      <c r="E192" s="227"/>
      <c r="F192" s="225"/>
      <c r="G192" s="228"/>
      <c r="H192" s="228"/>
    </row>
    <row r="193" spans="3:8" s="7" customFormat="1">
      <c r="C193" s="225"/>
      <c r="D193" s="226"/>
      <c r="E193" s="227"/>
      <c r="F193" s="225"/>
      <c r="G193" s="228"/>
      <c r="H193" s="228"/>
    </row>
    <row r="194" spans="3:8" s="7" customFormat="1">
      <c r="C194" s="225"/>
      <c r="D194" s="226"/>
      <c r="E194" s="227"/>
      <c r="F194" s="225"/>
      <c r="G194" s="228"/>
      <c r="H194" s="228"/>
    </row>
    <row r="195" spans="3:8" s="7" customFormat="1">
      <c r="C195" s="225"/>
      <c r="D195" s="226"/>
      <c r="E195" s="227"/>
      <c r="F195" s="225"/>
      <c r="G195" s="228"/>
      <c r="H195" s="228"/>
    </row>
    <row r="196" spans="3:8" s="7" customFormat="1">
      <c r="C196" s="225"/>
      <c r="D196" s="226"/>
      <c r="E196" s="227"/>
      <c r="F196" s="225"/>
      <c r="G196" s="228"/>
      <c r="H196" s="228"/>
    </row>
    <row r="197" spans="3:8" s="7" customFormat="1">
      <c r="C197" s="225"/>
      <c r="D197" s="226"/>
      <c r="E197" s="227"/>
      <c r="F197" s="225"/>
      <c r="G197" s="228"/>
      <c r="H197" s="228"/>
    </row>
    <row r="198" spans="3:8" s="7" customFormat="1">
      <c r="C198" s="225"/>
      <c r="D198" s="226"/>
      <c r="E198" s="227"/>
      <c r="F198" s="225"/>
      <c r="G198" s="228"/>
      <c r="H198" s="228"/>
    </row>
    <row r="199" spans="3:8" s="7" customFormat="1">
      <c r="C199" s="225"/>
      <c r="D199" s="226"/>
      <c r="E199" s="227"/>
      <c r="F199" s="225"/>
      <c r="G199" s="228"/>
      <c r="H199" s="228"/>
    </row>
    <row r="200" spans="3:8" s="7" customFormat="1">
      <c r="C200" s="225"/>
      <c r="D200" s="226"/>
      <c r="E200" s="227"/>
      <c r="F200" s="225"/>
      <c r="G200" s="228"/>
      <c r="H200" s="228"/>
    </row>
    <row r="201" spans="3:8" s="7" customFormat="1">
      <c r="C201" s="225"/>
      <c r="D201" s="226"/>
      <c r="E201" s="227"/>
      <c r="F201" s="225"/>
      <c r="G201" s="228"/>
      <c r="H201" s="228"/>
    </row>
    <row r="202" spans="3:8" s="7" customFormat="1">
      <c r="C202" s="225"/>
      <c r="D202" s="226"/>
      <c r="E202" s="227"/>
      <c r="F202" s="225"/>
      <c r="G202" s="228"/>
      <c r="H202" s="228"/>
    </row>
    <row r="203" spans="3:8" s="7" customFormat="1">
      <c r="C203" s="225"/>
      <c r="D203" s="226"/>
      <c r="E203" s="227"/>
      <c r="F203" s="225"/>
      <c r="G203" s="228"/>
      <c r="H203" s="228"/>
    </row>
    <row r="204" spans="3:8" s="7" customFormat="1">
      <c r="C204" s="225"/>
      <c r="D204" s="226"/>
      <c r="E204" s="227"/>
      <c r="F204" s="225"/>
      <c r="G204" s="228"/>
      <c r="H204" s="228"/>
    </row>
    <row r="205" spans="3:8" s="7" customFormat="1">
      <c r="C205" s="225"/>
      <c r="D205" s="226"/>
      <c r="E205" s="227"/>
      <c r="F205" s="225"/>
      <c r="G205" s="228"/>
      <c r="H205" s="228"/>
    </row>
    <row r="206" spans="3:8" s="7" customFormat="1">
      <c r="C206" s="225"/>
      <c r="D206" s="226"/>
      <c r="E206" s="227"/>
      <c r="F206" s="225"/>
      <c r="G206" s="228"/>
      <c r="H206" s="228"/>
    </row>
    <row r="207" spans="3:8" s="7" customFormat="1">
      <c r="C207" s="225"/>
      <c r="D207" s="226"/>
      <c r="E207" s="227"/>
      <c r="F207" s="225"/>
      <c r="G207" s="228"/>
      <c r="H207" s="228"/>
    </row>
    <row r="208" spans="3:8" s="7" customFormat="1">
      <c r="C208" s="225"/>
      <c r="D208" s="226"/>
      <c r="E208" s="227"/>
      <c r="F208" s="225"/>
      <c r="G208" s="228"/>
      <c r="H208" s="228"/>
    </row>
    <row r="209" spans="3:8" s="7" customFormat="1">
      <c r="C209" s="225"/>
      <c r="D209" s="226"/>
      <c r="E209" s="227"/>
      <c r="F209" s="225"/>
      <c r="G209" s="228"/>
      <c r="H209" s="228"/>
    </row>
    <row r="210" spans="3:8" s="7" customFormat="1">
      <c r="C210" s="225"/>
      <c r="D210" s="226"/>
      <c r="E210" s="227"/>
      <c r="F210" s="225"/>
      <c r="G210" s="228"/>
      <c r="H210" s="228"/>
    </row>
    <row r="211" spans="3:8" s="7" customFormat="1">
      <c r="C211" s="225"/>
      <c r="D211" s="226"/>
      <c r="E211" s="227"/>
      <c r="F211" s="225"/>
      <c r="G211" s="228"/>
      <c r="H211" s="228"/>
    </row>
    <row r="212" spans="3:8" s="7" customFormat="1">
      <c r="C212" s="225"/>
      <c r="D212" s="226"/>
      <c r="E212" s="227"/>
      <c r="F212" s="225"/>
      <c r="G212" s="228"/>
      <c r="H212" s="228"/>
    </row>
    <row r="213" spans="3:8" s="7" customFormat="1">
      <c r="C213" s="225"/>
      <c r="D213" s="226"/>
      <c r="E213" s="227"/>
      <c r="F213" s="225"/>
      <c r="G213" s="228"/>
      <c r="H213" s="228"/>
    </row>
    <row r="214" spans="3:8" s="7" customFormat="1">
      <c r="C214" s="225"/>
      <c r="D214" s="226"/>
      <c r="E214" s="227"/>
      <c r="F214" s="225"/>
      <c r="G214" s="228"/>
      <c r="H214" s="228"/>
    </row>
    <row r="215" spans="3:8" s="7" customFormat="1">
      <c r="C215" s="225"/>
      <c r="D215" s="226"/>
      <c r="E215" s="227"/>
      <c r="F215" s="225"/>
      <c r="G215" s="228"/>
      <c r="H215" s="228"/>
    </row>
    <row r="216" spans="3:8" s="7" customFormat="1">
      <c r="C216" s="225"/>
      <c r="D216" s="226"/>
      <c r="E216" s="227"/>
      <c r="F216" s="225"/>
      <c r="G216" s="228"/>
      <c r="H216" s="228"/>
    </row>
    <row r="217" spans="3:8" s="7" customFormat="1">
      <c r="C217" s="225"/>
      <c r="D217" s="226"/>
      <c r="E217" s="227"/>
      <c r="F217" s="225"/>
      <c r="G217" s="228"/>
      <c r="H217" s="228"/>
    </row>
    <row r="218" spans="3:8" s="7" customFormat="1">
      <c r="C218" s="225"/>
      <c r="D218" s="226"/>
      <c r="E218" s="227"/>
      <c r="F218" s="225"/>
      <c r="G218" s="228"/>
      <c r="H218" s="228"/>
    </row>
    <row r="219" spans="3:8" s="7" customFormat="1">
      <c r="C219" s="225"/>
      <c r="D219" s="226"/>
      <c r="E219" s="227"/>
      <c r="F219" s="225"/>
      <c r="G219" s="228"/>
      <c r="H219" s="228"/>
    </row>
    <row r="220" spans="3:8" s="7" customFormat="1">
      <c r="C220" s="225"/>
      <c r="D220" s="226"/>
      <c r="E220" s="227"/>
      <c r="F220" s="225"/>
      <c r="G220" s="228"/>
      <c r="H220" s="228"/>
    </row>
    <row r="221" spans="3:8" s="7" customFormat="1">
      <c r="C221" s="225"/>
      <c r="D221" s="226"/>
      <c r="E221" s="227"/>
      <c r="F221" s="225"/>
      <c r="G221" s="228"/>
      <c r="H221" s="228"/>
    </row>
    <row r="222" spans="3:8" s="7" customFormat="1">
      <c r="C222" s="225"/>
      <c r="D222" s="226"/>
      <c r="E222" s="227"/>
      <c r="F222" s="225"/>
      <c r="G222" s="228"/>
      <c r="H222" s="228"/>
    </row>
    <row r="223" spans="3:8" s="7" customFormat="1">
      <c r="C223" s="225"/>
      <c r="D223" s="226"/>
      <c r="E223" s="227"/>
      <c r="F223" s="225"/>
      <c r="G223" s="228"/>
      <c r="H223" s="228"/>
    </row>
    <row r="224" spans="3:8" s="7" customFormat="1">
      <c r="C224" s="225"/>
      <c r="D224" s="226"/>
      <c r="E224" s="227"/>
      <c r="F224" s="225"/>
      <c r="G224" s="228"/>
      <c r="H224" s="228"/>
    </row>
    <row r="225" spans="3:8" s="7" customFormat="1">
      <c r="C225" s="225"/>
      <c r="D225" s="226"/>
      <c r="E225" s="227"/>
      <c r="F225" s="225"/>
      <c r="G225" s="228"/>
      <c r="H225" s="228"/>
    </row>
    <row r="226" spans="3:8" s="7" customFormat="1">
      <c r="C226" s="225"/>
      <c r="D226" s="226"/>
      <c r="E226" s="227"/>
      <c r="F226" s="225"/>
      <c r="G226" s="228"/>
      <c r="H226" s="228"/>
    </row>
    <row r="227" spans="3:8" s="7" customFormat="1">
      <c r="C227" s="225"/>
      <c r="D227" s="226"/>
      <c r="E227" s="227"/>
      <c r="F227" s="225"/>
      <c r="G227" s="228"/>
      <c r="H227" s="228"/>
    </row>
    <row r="228" spans="3:8" s="7" customFormat="1">
      <c r="C228" s="225"/>
      <c r="D228" s="226"/>
      <c r="E228" s="227"/>
      <c r="F228" s="225"/>
      <c r="G228" s="228"/>
      <c r="H228" s="228"/>
    </row>
    <row r="229" spans="3:8" s="7" customFormat="1">
      <c r="C229" s="225"/>
      <c r="D229" s="226"/>
      <c r="E229" s="227"/>
      <c r="F229" s="225"/>
      <c r="G229" s="228"/>
      <c r="H229" s="228"/>
    </row>
    <row r="230" spans="3:8" s="7" customFormat="1">
      <c r="C230" s="225"/>
      <c r="D230" s="226"/>
      <c r="E230" s="227"/>
      <c r="F230" s="225"/>
      <c r="G230" s="228"/>
      <c r="H230" s="228"/>
    </row>
    <row r="231" spans="3:8" s="7" customFormat="1">
      <c r="C231" s="225"/>
      <c r="D231" s="226"/>
      <c r="E231" s="227"/>
      <c r="F231" s="225"/>
      <c r="G231" s="228"/>
      <c r="H231" s="228"/>
    </row>
    <row r="232" spans="3:8" s="7" customFormat="1">
      <c r="C232" s="225"/>
      <c r="D232" s="226"/>
      <c r="E232" s="227"/>
      <c r="F232" s="225"/>
      <c r="G232" s="228"/>
      <c r="H232" s="228"/>
    </row>
    <row r="233" spans="3:8" s="7" customFormat="1">
      <c r="C233" s="225"/>
      <c r="D233" s="226"/>
      <c r="E233" s="227"/>
      <c r="F233" s="225"/>
      <c r="G233" s="228"/>
      <c r="H233" s="228"/>
    </row>
    <row r="234" spans="3:8" s="7" customFormat="1">
      <c r="C234" s="225"/>
      <c r="D234" s="226"/>
      <c r="E234" s="227"/>
      <c r="F234" s="225"/>
      <c r="G234" s="228"/>
      <c r="H234" s="228"/>
    </row>
    <row r="235" spans="3:8" s="7" customFormat="1">
      <c r="C235" s="225"/>
      <c r="D235" s="226"/>
      <c r="E235" s="227"/>
      <c r="F235" s="225"/>
      <c r="G235" s="228"/>
      <c r="H235" s="228"/>
    </row>
    <row r="236" spans="3:8" s="7" customFormat="1">
      <c r="C236" s="225"/>
      <c r="D236" s="226"/>
      <c r="E236" s="227"/>
      <c r="F236" s="225"/>
      <c r="G236" s="228"/>
      <c r="H236" s="228"/>
    </row>
    <row r="237" spans="3:8" s="7" customFormat="1">
      <c r="C237" s="225"/>
      <c r="D237" s="226"/>
      <c r="E237" s="227"/>
      <c r="F237" s="225"/>
      <c r="G237" s="228"/>
      <c r="H237" s="228"/>
    </row>
    <row r="238" spans="3:8" s="7" customFormat="1">
      <c r="C238" s="225"/>
      <c r="D238" s="226"/>
      <c r="E238" s="227"/>
      <c r="F238" s="225"/>
      <c r="G238" s="228"/>
      <c r="H238" s="228"/>
    </row>
    <row r="239" spans="3:8" s="7" customFormat="1">
      <c r="C239" s="225"/>
      <c r="D239" s="226"/>
      <c r="E239" s="227"/>
      <c r="F239" s="225"/>
      <c r="G239" s="228"/>
      <c r="H239" s="228"/>
    </row>
    <row r="240" spans="3:8" s="7" customFormat="1">
      <c r="C240" s="225"/>
      <c r="D240" s="226"/>
      <c r="E240" s="227"/>
      <c r="F240" s="225"/>
      <c r="G240" s="228"/>
      <c r="H240" s="228"/>
    </row>
    <row r="241" spans="3:8" s="7" customFormat="1">
      <c r="C241" s="225"/>
      <c r="D241" s="226"/>
      <c r="E241" s="227"/>
      <c r="F241" s="225"/>
      <c r="G241" s="228"/>
      <c r="H241" s="228"/>
    </row>
    <row r="242" spans="3:8" s="7" customFormat="1">
      <c r="C242" s="225"/>
      <c r="D242" s="226"/>
      <c r="E242" s="227"/>
      <c r="F242" s="225"/>
      <c r="G242" s="228"/>
      <c r="H242" s="228"/>
    </row>
    <row r="243" spans="3:8" s="7" customFormat="1">
      <c r="C243" s="225"/>
      <c r="D243" s="226"/>
      <c r="E243" s="227"/>
      <c r="F243" s="225"/>
      <c r="G243" s="228"/>
      <c r="H243" s="228"/>
    </row>
    <row r="244" spans="3:8" s="7" customFormat="1">
      <c r="C244" s="225"/>
      <c r="D244" s="226"/>
      <c r="E244" s="227"/>
      <c r="F244" s="225"/>
      <c r="G244" s="228"/>
      <c r="H244" s="228"/>
    </row>
    <row r="245" spans="3:8" s="7" customFormat="1">
      <c r="C245" s="225"/>
      <c r="D245" s="226"/>
      <c r="E245" s="227"/>
      <c r="F245" s="225"/>
      <c r="G245" s="228"/>
      <c r="H245" s="228"/>
    </row>
    <row r="246" spans="3:8" s="7" customFormat="1">
      <c r="C246" s="225"/>
      <c r="D246" s="226"/>
      <c r="E246" s="227"/>
      <c r="F246" s="225"/>
      <c r="G246" s="228"/>
      <c r="H246" s="228"/>
    </row>
    <row r="247" spans="3:8" s="7" customFormat="1">
      <c r="C247" s="225"/>
      <c r="D247" s="226"/>
      <c r="E247" s="227"/>
      <c r="F247" s="225"/>
      <c r="G247" s="228"/>
      <c r="H247" s="228"/>
    </row>
    <row r="248" spans="3:8" s="7" customFormat="1">
      <c r="C248" s="225"/>
      <c r="D248" s="226"/>
      <c r="E248" s="227"/>
      <c r="F248" s="225"/>
      <c r="G248" s="228"/>
      <c r="H248" s="228"/>
    </row>
    <row r="249" spans="3:8" s="7" customFormat="1">
      <c r="C249" s="225"/>
      <c r="D249" s="226"/>
      <c r="E249" s="227"/>
      <c r="F249" s="225"/>
      <c r="G249" s="228"/>
      <c r="H249" s="228"/>
    </row>
    <row r="250" spans="3:8" s="7" customFormat="1">
      <c r="C250" s="225"/>
      <c r="D250" s="226"/>
      <c r="E250" s="227"/>
      <c r="F250" s="225"/>
      <c r="G250" s="228"/>
      <c r="H250" s="228"/>
    </row>
    <row r="251" spans="3:8" s="7" customFormat="1">
      <c r="C251" s="225"/>
      <c r="D251" s="226"/>
      <c r="E251" s="227"/>
      <c r="F251" s="225"/>
      <c r="G251" s="228"/>
      <c r="H251" s="228"/>
    </row>
    <row r="252" spans="3:8" s="7" customFormat="1">
      <c r="C252" s="225"/>
      <c r="D252" s="226"/>
      <c r="E252" s="227"/>
      <c r="F252" s="225"/>
      <c r="G252" s="228"/>
      <c r="H252" s="228"/>
    </row>
    <row r="253" spans="3:8" s="7" customFormat="1">
      <c r="C253" s="225"/>
      <c r="D253" s="226"/>
      <c r="E253" s="227"/>
      <c r="F253" s="225"/>
      <c r="G253" s="228"/>
      <c r="H253" s="228"/>
    </row>
    <row r="254" spans="3:8" s="7" customFormat="1">
      <c r="C254" s="225"/>
      <c r="D254" s="226"/>
      <c r="E254" s="227"/>
      <c r="F254" s="225"/>
      <c r="G254" s="228"/>
      <c r="H254" s="228"/>
    </row>
    <row r="255" spans="3:8" s="7" customFormat="1">
      <c r="C255" s="225"/>
      <c r="D255" s="226"/>
      <c r="E255" s="227"/>
      <c r="F255" s="225"/>
      <c r="G255" s="228"/>
      <c r="H255" s="228"/>
    </row>
    <row r="256" spans="3:8" s="7" customFormat="1">
      <c r="C256" s="225"/>
      <c r="D256" s="226"/>
      <c r="E256" s="227"/>
      <c r="F256" s="225"/>
      <c r="G256" s="228"/>
      <c r="H256" s="228"/>
    </row>
    <row r="257" spans="3:8" s="7" customFormat="1">
      <c r="C257" s="225"/>
      <c r="D257" s="226"/>
      <c r="E257" s="227"/>
      <c r="F257" s="225"/>
      <c r="G257" s="228"/>
      <c r="H257" s="228"/>
    </row>
    <row r="258" spans="3:8" s="7" customFormat="1">
      <c r="C258" s="225"/>
      <c r="D258" s="226"/>
      <c r="E258" s="227"/>
      <c r="F258" s="225"/>
      <c r="G258" s="228"/>
      <c r="H258" s="228"/>
    </row>
    <row r="259" spans="3:8" s="7" customFormat="1">
      <c r="C259" s="225"/>
      <c r="D259" s="226"/>
      <c r="E259" s="227"/>
      <c r="F259" s="225"/>
      <c r="G259" s="228"/>
      <c r="H259" s="228"/>
    </row>
    <row r="260" spans="3:8" s="7" customFormat="1">
      <c r="C260" s="225"/>
      <c r="D260" s="226"/>
      <c r="E260" s="227"/>
      <c r="F260" s="225"/>
      <c r="G260" s="228"/>
      <c r="H260" s="228"/>
    </row>
    <row r="261" spans="3:8" s="7" customFormat="1">
      <c r="C261" s="225"/>
      <c r="D261" s="226"/>
      <c r="E261" s="227"/>
      <c r="F261" s="225"/>
      <c r="G261" s="228"/>
      <c r="H261" s="228"/>
    </row>
    <row r="262" spans="3:8" s="7" customFormat="1">
      <c r="C262" s="225"/>
      <c r="D262" s="226"/>
      <c r="E262" s="227"/>
      <c r="F262" s="225"/>
      <c r="G262" s="228"/>
      <c r="H262" s="228"/>
    </row>
    <row r="263" spans="3:8" s="7" customFormat="1">
      <c r="C263" s="225"/>
      <c r="D263" s="226"/>
      <c r="E263" s="227"/>
      <c r="F263" s="225"/>
      <c r="G263" s="228"/>
      <c r="H263" s="228"/>
    </row>
    <row r="264" spans="3:8" s="7" customFormat="1">
      <c r="C264" s="225"/>
      <c r="D264" s="226"/>
      <c r="E264" s="227"/>
      <c r="F264" s="225"/>
      <c r="G264" s="228"/>
      <c r="H264" s="228"/>
    </row>
    <row r="265" spans="3:8" s="7" customFormat="1">
      <c r="C265" s="225"/>
      <c r="D265" s="226"/>
      <c r="E265" s="227"/>
      <c r="F265" s="225"/>
      <c r="G265" s="228"/>
      <c r="H265" s="228"/>
    </row>
    <row r="266" spans="3:8" s="7" customFormat="1">
      <c r="C266" s="225"/>
      <c r="D266" s="226"/>
      <c r="E266" s="227"/>
      <c r="F266" s="225"/>
      <c r="G266" s="228"/>
      <c r="H266" s="228"/>
    </row>
    <row r="267" spans="3:8" s="7" customFormat="1">
      <c r="C267" s="225"/>
      <c r="D267" s="226"/>
      <c r="E267" s="227"/>
      <c r="F267" s="225"/>
      <c r="G267" s="228"/>
      <c r="H267" s="228"/>
    </row>
    <row r="268" spans="3:8" s="7" customFormat="1">
      <c r="C268" s="225"/>
      <c r="D268" s="226"/>
      <c r="E268" s="227"/>
      <c r="F268" s="225"/>
      <c r="G268" s="228"/>
      <c r="H268" s="228"/>
    </row>
    <row r="269" spans="3:8" s="7" customFormat="1">
      <c r="C269" s="225"/>
      <c r="D269" s="226"/>
      <c r="E269" s="227"/>
      <c r="F269" s="225"/>
      <c r="G269" s="228"/>
      <c r="H269" s="228"/>
    </row>
    <row r="270" spans="3:8" s="7" customFormat="1">
      <c r="C270" s="225"/>
      <c r="D270" s="226"/>
      <c r="E270" s="227"/>
      <c r="F270" s="225"/>
      <c r="G270" s="228"/>
      <c r="H270" s="228"/>
    </row>
    <row r="271" spans="3:8" s="7" customFormat="1">
      <c r="C271" s="225"/>
      <c r="D271" s="226"/>
      <c r="E271" s="227"/>
      <c r="F271" s="225"/>
      <c r="G271" s="228"/>
      <c r="H271" s="228"/>
    </row>
    <row r="272" spans="3:8" s="7" customFormat="1">
      <c r="C272" s="225"/>
      <c r="D272" s="226"/>
      <c r="E272" s="227"/>
      <c r="F272" s="225"/>
      <c r="G272" s="228"/>
      <c r="H272" s="228"/>
    </row>
    <row r="273" spans="3:8" s="7" customFormat="1">
      <c r="C273" s="225"/>
      <c r="D273" s="226"/>
      <c r="E273" s="227"/>
      <c r="F273" s="225"/>
      <c r="G273" s="228"/>
      <c r="H273" s="228"/>
    </row>
    <row r="274" spans="3:8" s="7" customFormat="1">
      <c r="C274" s="225"/>
      <c r="D274" s="226"/>
      <c r="E274" s="227"/>
      <c r="F274" s="225"/>
      <c r="G274" s="228"/>
      <c r="H274" s="228"/>
    </row>
    <row r="275" spans="3:8" s="7" customFormat="1">
      <c r="C275" s="225"/>
      <c r="D275" s="226"/>
      <c r="E275" s="227"/>
      <c r="F275" s="225"/>
      <c r="G275" s="228"/>
      <c r="H275" s="228"/>
    </row>
    <row r="276" spans="3:8" s="7" customFormat="1">
      <c r="C276" s="225"/>
      <c r="D276" s="226"/>
      <c r="E276" s="227"/>
      <c r="F276" s="225"/>
      <c r="G276" s="228"/>
      <c r="H276" s="228"/>
    </row>
    <row r="277" spans="3:8" s="7" customFormat="1">
      <c r="C277" s="225"/>
      <c r="D277" s="226"/>
      <c r="E277" s="227"/>
      <c r="F277" s="225"/>
      <c r="G277" s="228"/>
      <c r="H277" s="228"/>
    </row>
    <row r="278" spans="3:8" s="7" customFormat="1">
      <c r="C278" s="225"/>
      <c r="D278" s="226"/>
      <c r="E278" s="227"/>
      <c r="F278" s="225"/>
      <c r="G278" s="228"/>
      <c r="H278" s="228"/>
    </row>
    <row r="279" spans="3:8" s="7" customFormat="1">
      <c r="C279" s="225"/>
      <c r="D279" s="226"/>
      <c r="E279" s="227"/>
      <c r="F279" s="225"/>
      <c r="G279" s="228"/>
      <c r="H279" s="228"/>
    </row>
    <row r="280" spans="3:8" s="7" customFormat="1">
      <c r="C280" s="225"/>
      <c r="D280" s="226"/>
      <c r="E280" s="227"/>
      <c r="F280" s="225"/>
      <c r="G280" s="228"/>
      <c r="H280" s="228"/>
    </row>
    <row r="281" spans="3:8" s="7" customFormat="1">
      <c r="C281" s="172"/>
      <c r="D281" s="229"/>
      <c r="E281" s="230"/>
      <c r="F281" s="172"/>
      <c r="G281" s="231"/>
      <c r="H281" s="231"/>
    </row>
    <row r="282" spans="3:8" s="7" customFormat="1">
      <c r="C282" s="172"/>
      <c r="D282" s="229"/>
      <c r="E282" s="230"/>
      <c r="F282" s="172"/>
      <c r="G282" s="231"/>
      <c r="H282" s="231"/>
    </row>
    <row r="283" spans="3:8" s="7" customFormat="1">
      <c r="C283" s="172"/>
      <c r="D283" s="229"/>
      <c r="E283" s="230"/>
      <c r="F283" s="172"/>
      <c r="G283" s="231"/>
      <c r="H283" s="231"/>
    </row>
    <row r="284" spans="3:8" s="7" customFormat="1">
      <c r="C284" s="172"/>
      <c r="D284" s="229"/>
      <c r="E284" s="230"/>
      <c r="F284" s="172"/>
      <c r="G284" s="231"/>
      <c r="H284" s="231"/>
    </row>
    <row r="285" spans="3:8" s="7" customFormat="1">
      <c r="C285" s="172"/>
      <c r="D285" s="229"/>
      <c r="E285" s="230"/>
      <c r="F285" s="172"/>
      <c r="G285" s="231"/>
      <c r="H285" s="231"/>
    </row>
    <row r="286" spans="3:8" s="7" customFormat="1">
      <c r="C286" s="172"/>
      <c r="D286" s="229"/>
      <c r="E286" s="230"/>
      <c r="F286" s="172"/>
      <c r="G286" s="231"/>
      <c r="H286" s="231"/>
    </row>
    <row r="287" spans="3:8" s="7" customFormat="1">
      <c r="C287" s="172"/>
      <c r="D287" s="229"/>
      <c r="E287" s="230"/>
      <c r="F287" s="172"/>
      <c r="G287" s="231"/>
      <c r="H287" s="231"/>
    </row>
    <row r="288" spans="3:8" s="7" customFormat="1">
      <c r="C288" s="172"/>
      <c r="D288" s="229"/>
      <c r="E288" s="230"/>
      <c r="F288" s="172"/>
      <c r="G288" s="231"/>
      <c r="H288" s="231"/>
    </row>
    <row r="289" spans="3:8" s="7" customFormat="1">
      <c r="C289" s="172"/>
      <c r="D289" s="229"/>
      <c r="E289" s="230"/>
      <c r="F289" s="172"/>
      <c r="G289" s="231"/>
      <c r="H289" s="231"/>
    </row>
    <row r="290" spans="3:8" s="7" customFormat="1">
      <c r="C290" s="172"/>
      <c r="D290" s="229"/>
      <c r="E290" s="230"/>
      <c r="F290" s="172"/>
      <c r="G290" s="231"/>
      <c r="H290" s="231"/>
    </row>
    <row r="291" spans="3:8" s="7" customFormat="1">
      <c r="C291" s="172"/>
      <c r="D291" s="229"/>
      <c r="E291" s="230"/>
      <c r="F291" s="172"/>
      <c r="G291" s="231"/>
      <c r="H291" s="231"/>
    </row>
    <row r="292" spans="3:8" s="7" customFormat="1">
      <c r="C292" s="172"/>
      <c r="D292" s="229"/>
      <c r="E292" s="230"/>
      <c r="F292" s="172"/>
      <c r="G292" s="231"/>
      <c r="H292" s="231"/>
    </row>
    <row r="293" spans="3:8" s="7" customFormat="1">
      <c r="C293" s="172"/>
      <c r="D293" s="229"/>
      <c r="E293" s="230"/>
      <c r="F293" s="172"/>
      <c r="G293" s="231"/>
      <c r="H293" s="231"/>
    </row>
    <row r="294" spans="3:8" s="7" customFormat="1">
      <c r="C294" s="172"/>
      <c r="D294" s="229"/>
      <c r="E294" s="230"/>
      <c r="F294" s="172"/>
      <c r="G294" s="231"/>
      <c r="H294" s="231"/>
    </row>
    <row r="295" spans="3:8" s="7" customFormat="1">
      <c r="C295" s="172"/>
      <c r="D295" s="229"/>
      <c r="E295" s="230"/>
      <c r="F295" s="172"/>
      <c r="G295" s="231"/>
      <c r="H295" s="231"/>
    </row>
    <row r="296" spans="3:8" s="7" customFormat="1">
      <c r="C296" s="172"/>
      <c r="D296" s="229"/>
      <c r="E296" s="230"/>
      <c r="F296" s="172"/>
      <c r="G296" s="231"/>
      <c r="H296" s="231"/>
    </row>
    <row r="297" spans="3:8" s="7" customFormat="1">
      <c r="C297" s="172"/>
      <c r="D297" s="229"/>
      <c r="E297" s="230"/>
      <c r="F297" s="172"/>
      <c r="G297" s="231"/>
      <c r="H297" s="231"/>
    </row>
    <row r="298" spans="3:8" s="7" customFormat="1">
      <c r="C298" s="172"/>
      <c r="D298" s="229"/>
      <c r="E298" s="230"/>
      <c r="F298" s="172"/>
      <c r="G298" s="231"/>
      <c r="H298" s="231"/>
    </row>
    <row r="299" spans="3:8" s="7" customFormat="1">
      <c r="C299" s="172"/>
      <c r="D299" s="229"/>
      <c r="E299" s="230"/>
      <c r="F299" s="172"/>
      <c r="G299" s="231"/>
      <c r="H299" s="231"/>
    </row>
    <row r="300" spans="3:8" s="7" customFormat="1">
      <c r="C300" s="172"/>
      <c r="D300" s="229"/>
      <c r="E300" s="230"/>
      <c r="F300" s="172"/>
      <c r="G300" s="231"/>
      <c r="H300" s="231"/>
    </row>
    <row r="301" spans="3:8" s="7" customFormat="1">
      <c r="C301" s="172"/>
      <c r="D301" s="229"/>
      <c r="E301" s="230"/>
      <c r="F301" s="172"/>
      <c r="G301" s="231"/>
      <c r="H301" s="231"/>
    </row>
    <row r="302" spans="3:8" s="7" customFormat="1">
      <c r="C302" s="172"/>
      <c r="D302" s="229"/>
      <c r="E302" s="230"/>
      <c r="F302" s="172"/>
      <c r="G302" s="231"/>
      <c r="H302" s="231"/>
    </row>
    <row r="303" spans="3:8" s="7" customFormat="1">
      <c r="C303" s="172"/>
      <c r="D303" s="229"/>
      <c r="E303" s="230"/>
      <c r="F303" s="172"/>
      <c r="G303" s="231"/>
      <c r="H303" s="231"/>
    </row>
    <row r="304" spans="3:8" s="7" customFormat="1">
      <c r="C304" s="172"/>
      <c r="D304" s="229"/>
      <c r="E304" s="230"/>
      <c r="F304" s="172"/>
      <c r="G304" s="231"/>
      <c r="H304" s="231"/>
    </row>
    <row r="305" spans="3:8" s="7" customFormat="1">
      <c r="C305" s="172"/>
      <c r="D305" s="229"/>
      <c r="E305" s="230"/>
      <c r="F305" s="172"/>
      <c r="G305" s="231"/>
      <c r="H305" s="231"/>
    </row>
    <row r="306" spans="3:8" s="7" customFormat="1">
      <c r="C306" s="172"/>
      <c r="D306" s="229"/>
      <c r="E306" s="230"/>
      <c r="F306" s="172"/>
      <c r="G306" s="231"/>
      <c r="H306" s="231"/>
    </row>
    <row r="307" spans="3:8" s="7" customFormat="1">
      <c r="C307" s="172"/>
      <c r="D307" s="229"/>
      <c r="E307" s="230"/>
      <c r="F307" s="172"/>
      <c r="G307" s="231"/>
      <c r="H307" s="231"/>
    </row>
    <row r="308" spans="3:8" s="7" customFormat="1">
      <c r="C308" s="172"/>
      <c r="D308" s="229"/>
      <c r="E308" s="230"/>
      <c r="F308" s="172"/>
      <c r="G308" s="231"/>
      <c r="H308" s="231"/>
    </row>
    <row r="309" spans="3:8" s="7" customFormat="1">
      <c r="C309" s="172"/>
      <c r="D309" s="229"/>
      <c r="E309" s="230"/>
      <c r="F309" s="172"/>
      <c r="G309" s="231"/>
      <c r="H309" s="231"/>
    </row>
    <row r="310" spans="3:8" s="7" customFormat="1">
      <c r="C310" s="172"/>
      <c r="D310" s="229"/>
      <c r="E310" s="230"/>
      <c r="F310" s="172"/>
      <c r="G310" s="231"/>
      <c r="H310" s="231"/>
    </row>
    <row r="311" spans="3:8" s="7" customFormat="1">
      <c r="C311" s="172"/>
      <c r="D311" s="229"/>
      <c r="E311" s="230"/>
      <c r="F311" s="172"/>
      <c r="G311" s="231"/>
      <c r="H311" s="231"/>
    </row>
    <row r="312" spans="3:8" s="7" customFormat="1">
      <c r="C312" s="172"/>
      <c r="D312" s="229"/>
      <c r="E312" s="230"/>
      <c r="F312" s="172"/>
      <c r="G312" s="231"/>
      <c r="H312" s="231"/>
    </row>
    <row r="313" spans="3:8" s="7" customFormat="1">
      <c r="C313" s="172"/>
      <c r="D313" s="229"/>
      <c r="E313" s="230"/>
      <c r="F313" s="172"/>
      <c r="G313" s="231"/>
      <c r="H313" s="231"/>
    </row>
    <row r="314" spans="3:8" s="7" customFormat="1">
      <c r="C314" s="172"/>
      <c r="D314" s="229"/>
      <c r="E314" s="230"/>
      <c r="F314" s="172"/>
      <c r="G314" s="231"/>
      <c r="H314" s="231"/>
    </row>
    <row r="315" spans="3:8" s="7" customFormat="1">
      <c r="C315" s="172"/>
      <c r="D315" s="229"/>
      <c r="E315" s="230"/>
      <c r="F315" s="172"/>
      <c r="G315" s="231"/>
      <c r="H315" s="231"/>
    </row>
    <row r="316" spans="3:8" s="7" customFormat="1">
      <c r="C316" s="172"/>
      <c r="D316" s="229"/>
      <c r="E316" s="230"/>
      <c r="F316" s="172"/>
      <c r="G316" s="231"/>
      <c r="H316" s="231"/>
    </row>
    <row r="317" spans="3:8" s="7" customFormat="1">
      <c r="C317" s="172"/>
      <c r="D317" s="229"/>
      <c r="E317" s="230"/>
      <c r="F317" s="172"/>
      <c r="G317" s="231"/>
      <c r="H317" s="231"/>
    </row>
    <row r="318" spans="3:8" s="7" customFormat="1">
      <c r="C318" s="172"/>
      <c r="D318" s="229"/>
      <c r="E318" s="230"/>
      <c r="F318" s="172"/>
      <c r="G318" s="231"/>
      <c r="H318" s="231"/>
    </row>
    <row r="319" spans="3:8" s="7" customFormat="1">
      <c r="C319" s="172"/>
      <c r="D319" s="229"/>
      <c r="E319" s="230"/>
      <c r="F319" s="172"/>
      <c r="G319" s="231"/>
      <c r="H319" s="231"/>
    </row>
    <row r="320" spans="3:8" s="7" customFormat="1">
      <c r="C320" s="172"/>
      <c r="D320" s="229"/>
      <c r="E320" s="230"/>
      <c r="F320" s="172"/>
      <c r="G320" s="231"/>
      <c r="H320" s="231"/>
    </row>
    <row r="321" spans="3:8" s="7" customFormat="1">
      <c r="C321" s="172"/>
      <c r="D321" s="229"/>
      <c r="E321" s="230"/>
      <c r="F321" s="172"/>
      <c r="G321" s="231"/>
      <c r="H321" s="231"/>
    </row>
    <row r="322" spans="3:8" s="7" customFormat="1">
      <c r="C322" s="172"/>
      <c r="D322" s="229"/>
      <c r="E322" s="230"/>
      <c r="F322" s="172"/>
      <c r="G322" s="231"/>
      <c r="H322" s="231"/>
    </row>
    <row r="323" spans="3:8" s="7" customFormat="1">
      <c r="C323" s="172"/>
      <c r="D323" s="229"/>
      <c r="E323" s="230"/>
      <c r="F323" s="172"/>
      <c r="G323" s="231"/>
      <c r="H323" s="231"/>
    </row>
    <row r="324" spans="3:8" s="7" customFormat="1">
      <c r="C324" s="172"/>
      <c r="D324" s="229"/>
      <c r="E324" s="230"/>
      <c r="F324" s="172"/>
      <c r="G324" s="231"/>
      <c r="H324" s="231"/>
    </row>
    <row r="325" spans="3:8" s="7" customFormat="1">
      <c r="C325" s="172"/>
      <c r="D325" s="229"/>
      <c r="E325" s="230"/>
      <c r="F325" s="172"/>
      <c r="G325" s="231"/>
      <c r="H325" s="231"/>
    </row>
    <row r="326" spans="3:8" s="7" customFormat="1">
      <c r="C326" s="172"/>
      <c r="D326" s="229"/>
      <c r="E326" s="230"/>
      <c r="F326" s="172"/>
      <c r="G326" s="231"/>
      <c r="H326" s="231"/>
    </row>
    <row r="327" spans="3:8" s="7" customFormat="1">
      <c r="C327" s="172"/>
      <c r="D327" s="229"/>
      <c r="E327" s="230"/>
      <c r="F327" s="172"/>
      <c r="G327" s="231"/>
      <c r="H327" s="231"/>
    </row>
    <row r="328" spans="3:8" s="7" customFormat="1">
      <c r="C328" s="172"/>
      <c r="D328" s="229"/>
      <c r="E328" s="230"/>
      <c r="F328" s="172"/>
      <c r="G328" s="231"/>
      <c r="H328" s="231"/>
    </row>
    <row r="329" spans="3:8" s="7" customFormat="1">
      <c r="C329" s="172"/>
      <c r="D329" s="229"/>
      <c r="E329" s="230"/>
      <c r="F329" s="172"/>
      <c r="G329" s="231"/>
      <c r="H329" s="231"/>
    </row>
    <row r="330" spans="3:8" s="7" customFormat="1">
      <c r="C330" s="172"/>
      <c r="D330" s="229"/>
      <c r="E330" s="230"/>
      <c r="F330" s="172"/>
      <c r="G330" s="231"/>
      <c r="H330" s="231"/>
    </row>
    <row r="331" spans="3:8" s="7" customFormat="1">
      <c r="C331" s="172"/>
      <c r="D331" s="229"/>
      <c r="E331" s="230"/>
      <c r="F331" s="172"/>
      <c r="G331" s="231"/>
      <c r="H331" s="231"/>
    </row>
    <row r="332" spans="3:8" s="7" customFormat="1">
      <c r="C332" s="172"/>
      <c r="D332" s="229"/>
      <c r="E332" s="230"/>
      <c r="F332" s="172"/>
      <c r="G332" s="231"/>
      <c r="H332" s="231"/>
    </row>
    <row r="333" spans="3:8" s="7" customFormat="1">
      <c r="C333" s="172"/>
      <c r="D333" s="229"/>
      <c r="E333" s="230"/>
      <c r="F333" s="172"/>
      <c r="G333" s="231"/>
      <c r="H333" s="231"/>
    </row>
    <row r="334" spans="3:8" s="7" customFormat="1">
      <c r="C334" s="172"/>
      <c r="D334" s="229"/>
      <c r="E334" s="230"/>
      <c r="F334" s="172"/>
      <c r="G334" s="231"/>
      <c r="H334" s="231"/>
    </row>
    <row r="335" spans="3:8" s="7" customFormat="1">
      <c r="C335" s="172"/>
      <c r="D335" s="229"/>
      <c r="E335" s="230"/>
      <c r="F335" s="172"/>
      <c r="G335" s="231"/>
      <c r="H335" s="231"/>
    </row>
    <row r="336" spans="3:8" s="7" customFormat="1">
      <c r="C336" s="172"/>
      <c r="D336" s="229"/>
      <c r="E336" s="230"/>
      <c r="F336" s="172"/>
      <c r="G336" s="231"/>
      <c r="H336" s="231"/>
    </row>
    <row r="337" spans="3:8" s="7" customFormat="1">
      <c r="C337" s="172"/>
      <c r="D337" s="229"/>
      <c r="E337" s="230"/>
      <c r="F337" s="172"/>
      <c r="G337" s="231"/>
      <c r="H337" s="231"/>
    </row>
    <row r="338" spans="3:8" s="7" customFormat="1">
      <c r="C338" s="172"/>
      <c r="D338" s="229"/>
      <c r="E338" s="230"/>
      <c r="F338" s="172"/>
      <c r="G338" s="231"/>
      <c r="H338" s="231"/>
    </row>
    <row r="339" spans="3:8" s="7" customFormat="1">
      <c r="C339" s="172"/>
      <c r="D339" s="229"/>
      <c r="E339" s="230"/>
      <c r="F339" s="172"/>
      <c r="G339" s="231"/>
      <c r="H339" s="231"/>
    </row>
    <row r="340" spans="3:8" s="7" customFormat="1">
      <c r="C340" s="172"/>
      <c r="D340" s="229"/>
      <c r="E340" s="230"/>
      <c r="F340" s="172"/>
      <c r="G340" s="231"/>
      <c r="H340" s="231"/>
    </row>
    <row r="341" spans="3:8" s="7" customFormat="1">
      <c r="C341" s="172"/>
      <c r="D341" s="229"/>
      <c r="E341" s="230"/>
      <c r="F341" s="172"/>
      <c r="G341" s="231"/>
      <c r="H341" s="231"/>
    </row>
    <row r="342" spans="3:8" s="7" customFormat="1">
      <c r="C342" s="172"/>
      <c r="D342" s="229"/>
      <c r="E342" s="230"/>
      <c r="F342" s="172"/>
      <c r="G342" s="231"/>
      <c r="H342" s="231"/>
    </row>
    <row r="343" spans="3:8" s="7" customFormat="1">
      <c r="C343" s="172"/>
      <c r="D343" s="229"/>
      <c r="E343" s="230"/>
      <c r="F343" s="172"/>
      <c r="G343" s="231"/>
      <c r="H343" s="231"/>
    </row>
    <row r="344" spans="3:8" s="7" customFormat="1">
      <c r="C344" s="172"/>
      <c r="D344" s="229"/>
      <c r="E344" s="230"/>
      <c r="F344" s="172"/>
      <c r="G344" s="231"/>
      <c r="H344" s="231"/>
    </row>
    <row r="345" spans="3:8" s="7" customFormat="1">
      <c r="C345" s="172"/>
      <c r="D345" s="229"/>
      <c r="E345" s="230"/>
      <c r="F345" s="172"/>
      <c r="G345" s="231"/>
      <c r="H345" s="231"/>
    </row>
    <row r="346" spans="3:8" s="7" customFormat="1">
      <c r="C346" s="172"/>
      <c r="D346" s="229"/>
      <c r="E346" s="230"/>
      <c r="F346" s="172"/>
      <c r="G346" s="231"/>
      <c r="H346" s="231"/>
    </row>
    <row r="347" spans="3:8" s="7" customFormat="1">
      <c r="C347" s="172"/>
      <c r="D347" s="229"/>
      <c r="E347" s="230"/>
      <c r="F347" s="172"/>
      <c r="G347" s="231"/>
      <c r="H347" s="231"/>
    </row>
    <row r="348" spans="3:8" s="7" customFormat="1">
      <c r="C348" s="172"/>
      <c r="D348" s="229"/>
      <c r="E348" s="230"/>
      <c r="F348" s="172"/>
      <c r="G348" s="231"/>
      <c r="H348" s="231"/>
    </row>
    <row r="349" spans="3:8" s="7" customFormat="1">
      <c r="C349" s="172"/>
      <c r="D349" s="229"/>
      <c r="E349" s="230"/>
      <c r="F349" s="172"/>
      <c r="G349" s="231"/>
      <c r="H349" s="231"/>
    </row>
    <row r="350" spans="3:8" s="7" customFormat="1">
      <c r="C350" s="172"/>
      <c r="D350" s="229"/>
      <c r="E350" s="230"/>
      <c r="F350" s="172"/>
      <c r="G350" s="231"/>
      <c r="H350" s="231"/>
    </row>
    <row r="351" spans="3:8" s="7" customFormat="1">
      <c r="C351" s="172"/>
      <c r="D351" s="229"/>
      <c r="E351" s="230"/>
      <c r="F351" s="172"/>
      <c r="G351" s="231"/>
      <c r="H351" s="231"/>
    </row>
    <row r="352" spans="3:8" s="7" customFormat="1">
      <c r="C352" s="172"/>
      <c r="D352" s="229"/>
      <c r="E352" s="230"/>
      <c r="F352" s="172"/>
      <c r="G352" s="231"/>
      <c r="H352" s="231"/>
    </row>
    <row r="353" spans="3:8" s="7" customFormat="1">
      <c r="C353" s="172"/>
      <c r="D353" s="229"/>
      <c r="E353" s="230"/>
      <c r="F353" s="172"/>
      <c r="G353" s="231"/>
      <c r="H353" s="231"/>
    </row>
    <row r="354" spans="3:8" s="7" customFormat="1">
      <c r="C354" s="172"/>
      <c r="D354" s="229"/>
      <c r="E354" s="230"/>
      <c r="F354" s="172"/>
      <c r="G354" s="231"/>
      <c r="H354" s="231"/>
    </row>
    <row r="355" spans="3:8" s="7" customFormat="1">
      <c r="C355" s="172"/>
      <c r="D355" s="229"/>
      <c r="E355" s="230"/>
      <c r="F355" s="172"/>
      <c r="G355" s="231"/>
      <c r="H355" s="231"/>
    </row>
    <row r="356" spans="3:8" s="7" customFormat="1">
      <c r="C356" s="172"/>
      <c r="D356" s="229"/>
      <c r="E356" s="230"/>
      <c r="F356" s="172"/>
      <c r="G356" s="231"/>
      <c r="H356" s="231"/>
    </row>
    <row r="357" spans="3:8" s="7" customFormat="1">
      <c r="C357" s="172"/>
      <c r="D357" s="229"/>
      <c r="E357" s="230"/>
      <c r="F357" s="172"/>
      <c r="G357" s="231"/>
      <c r="H357" s="231"/>
    </row>
    <row r="358" spans="3:8" s="7" customFormat="1">
      <c r="C358" s="172"/>
      <c r="D358" s="229"/>
      <c r="E358" s="230"/>
      <c r="F358" s="172"/>
      <c r="G358" s="231"/>
      <c r="H358" s="231"/>
    </row>
    <row r="359" spans="3:8" s="7" customFormat="1">
      <c r="C359" s="172"/>
      <c r="D359" s="229"/>
      <c r="E359" s="230"/>
      <c r="F359" s="172"/>
      <c r="G359" s="231"/>
      <c r="H359" s="231"/>
    </row>
    <row r="360" spans="3:8" s="7" customFormat="1">
      <c r="C360" s="172"/>
      <c r="D360" s="229"/>
      <c r="E360" s="230"/>
      <c r="F360" s="172"/>
      <c r="G360" s="231"/>
      <c r="H360" s="231"/>
    </row>
    <row r="361" spans="3:8" s="7" customFormat="1">
      <c r="C361" s="172"/>
      <c r="D361" s="229"/>
      <c r="E361" s="230"/>
      <c r="F361" s="172"/>
      <c r="G361" s="231"/>
      <c r="H361" s="231"/>
    </row>
    <row r="362" spans="3:8" s="7" customFormat="1">
      <c r="C362" s="172"/>
      <c r="D362" s="229"/>
      <c r="E362" s="230"/>
      <c r="F362" s="172"/>
      <c r="G362" s="231"/>
      <c r="H362" s="231"/>
    </row>
    <row r="363" spans="3:8" s="7" customFormat="1">
      <c r="C363" s="172"/>
      <c r="D363" s="229"/>
      <c r="E363" s="230"/>
      <c r="F363" s="172"/>
      <c r="G363" s="231"/>
      <c r="H363" s="231"/>
    </row>
    <row r="364" spans="3:8" s="7" customFormat="1">
      <c r="C364" s="172"/>
      <c r="D364" s="229"/>
      <c r="E364" s="230"/>
      <c r="F364" s="172"/>
      <c r="G364" s="231"/>
      <c r="H364" s="231"/>
    </row>
    <row r="365" spans="3:8" s="7" customFormat="1">
      <c r="C365" s="172"/>
      <c r="D365" s="229"/>
      <c r="E365" s="230"/>
      <c r="F365" s="172"/>
      <c r="G365" s="231"/>
      <c r="H365" s="231"/>
    </row>
    <row r="366" spans="3:8" s="7" customFormat="1">
      <c r="C366" s="172"/>
      <c r="D366" s="229"/>
      <c r="E366" s="230"/>
      <c r="F366" s="172"/>
      <c r="G366" s="231"/>
      <c r="H366" s="231"/>
    </row>
    <row r="367" spans="3:8" s="7" customFormat="1">
      <c r="C367" s="172"/>
      <c r="D367" s="229"/>
      <c r="E367" s="230"/>
      <c r="F367" s="172"/>
      <c r="G367" s="231"/>
      <c r="H367" s="231"/>
    </row>
    <row r="368" spans="3:8" s="7" customFormat="1">
      <c r="C368" s="172"/>
      <c r="D368" s="229"/>
      <c r="E368" s="230"/>
      <c r="F368" s="172"/>
      <c r="G368" s="231"/>
      <c r="H368" s="231"/>
    </row>
    <row r="369" spans="3:8" s="7" customFormat="1">
      <c r="C369" s="172"/>
      <c r="D369" s="229"/>
      <c r="E369" s="230"/>
      <c r="F369" s="172"/>
      <c r="G369" s="231"/>
      <c r="H369" s="231"/>
    </row>
    <row r="370" spans="3:8" s="7" customFormat="1">
      <c r="C370" s="172"/>
      <c r="D370" s="229"/>
      <c r="E370" s="230"/>
      <c r="F370" s="172"/>
      <c r="G370" s="231"/>
      <c r="H370" s="231"/>
    </row>
    <row r="371" spans="3:8" s="7" customFormat="1">
      <c r="C371" s="172"/>
      <c r="D371" s="229"/>
      <c r="E371" s="230"/>
      <c r="F371" s="172"/>
      <c r="G371" s="231"/>
      <c r="H371" s="231"/>
    </row>
    <row r="372" spans="3:8" s="7" customFormat="1">
      <c r="C372" s="172"/>
      <c r="D372" s="229"/>
      <c r="E372" s="230"/>
      <c r="F372" s="172"/>
      <c r="G372" s="231"/>
      <c r="H372" s="231"/>
    </row>
    <row r="373" spans="3:8" s="7" customFormat="1">
      <c r="C373" s="172"/>
      <c r="D373" s="229"/>
      <c r="E373" s="230"/>
      <c r="F373" s="172"/>
      <c r="G373" s="231"/>
      <c r="H373" s="231"/>
    </row>
    <row r="374" spans="3:8" s="7" customFormat="1">
      <c r="C374" s="172"/>
      <c r="D374" s="229"/>
      <c r="E374" s="230"/>
      <c r="F374" s="172"/>
      <c r="G374" s="231"/>
      <c r="H374" s="231"/>
    </row>
    <row r="375" spans="3:8" s="7" customFormat="1">
      <c r="C375" s="172"/>
      <c r="D375" s="229"/>
      <c r="E375" s="230"/>
      <c r="F375" s="172"/>
      <c r="G375" s="231"/>
      <c r="H375" s="231"/>
    </row>
    <row r="376" spans="3:8" s="7" customFormat="1">
      <c r="C376" s="172"/>
      <c r="D376" s="229"/>
      <c r="E376" s="230"/>
      <c r="F376" s="172"/>
      <c r="G376" s="231"/>
      <c r="H376" s="231"/>
    </row>
    <row r="377" spans="3:8" s="7" customFormat="1">
      <c r="C377" s="172"/>
      <c r="D377" s="229"/>
      <c r="E377" s="230"/>
      <c r="F377" s="172"/>
      <c r="G377" s="231"/>
      <c r="H377" s="231"/>
    </row>
    <row r="378" spans="3:8" s="7" customFormat="1">
      <c r="C378" s="172"/>
      <c r="D378" s="229"/>
      <c r="E378" s="230"/>
      <c r="F378" s="172"/>
      <c r="G378" s="231"/>
      <c r="H378" s="231"/>
    </row>
    <row r="379" spans="3:8" s="7" customFormat="1">
      <c r="C379" s="172"/>
      <c r="D379" s="229"/>
      <c r="E379" s="230"/>
      <c r="F379" s="172"/>
      <c r="G379" s="231"/>
      <c r="H379" s="231"/>
    </row>
    <row r="380" spans="3:8" s="7" customFormat="1">
      <c r="C380" s="172"/>
      <c r="D380" s="229"/>
      <c r="E380" s="230"/>
      <c r="F380" s="172"/>
      <c r="G380" s="231"/>
      <c r="H380" s="231"/>
    </row>
    <row r="381" spans="3:8" s="7" customFormat="1">
      <c r="C381" s="172"/>
      <c r="D381" s="229"/>
      <c r="E381" s="230"/>
      <c r="F381" s="172"/>
      <c r="G381" s="231"/>
      <c r="H381" s="231"/>
    </row>
    <row r="382" spans="3:8" s="7" customFormat="1">
      <c r="C382" s="172"/>
      <c r="D382" s="229"/>
      <c r="E382" s="230"/>
      <c r="F382" s="172"/>
      <c r="G382" s="231"/>
      <c r="H382" s="231"/>
    </row>
    <row r="383" spans="3:8" s="7" customFormat="1">
      <c r="C383" s="172"/>
      <c r="D383" s="229"/>
      <c r="E383" s="230"/>
      <c r="F383" s="172"/>
      <c r="G383" s="231"/>
      <c r="H383" s="231"/>
    </row>
    <row r="384" spans="3:8" s="7" customFormat="1">
      <c r="C384" s="172"/>
      <c r="D384" s="229"/>
      <c r="E384" s="230"/>
      <c r="F384" s="172"/>
      <c r="G384" s="231"/>
      <c r="H384" s="231"/>
    </row>
    <row r="385" spans="3:8" s="7" customFormat="1">
      <c r="C385" s="172"/>
      <c r="D385" s="229"/>
      <c r="E385" s="230"/>
      <c r="F385" s="172"/>
      <c r="G385" s="231"/>
      <c r="H385" s="231"/>
    </row>
    <row r="386" spans="3:8" s="7" customFormat="1">
      <c r="C386" s="172"/>
      <c r="D386" s="229"/>
      <c r="E386" s="230"/>
      <c r="F386" s="172"/>
      <c r="G386" s="231"/>
      <c r="H386" s="231"/>
    </row>
    <row r="387" spans="3:8" s="7" customFormat="1">
      <c r="C387" s="172"/>
      <c r="D387" s="229"/>
      <c r="E387" s="230"/>
      <c r="F387" s="172"/>
      <c r="G387" s="231"/>
      <c r="H387" s="231"/>
    </row>
    <row r="388" spans="3:8" s="7" customFormat="1">
      <c r="C388" s="172"/>
      <c r="D388" s="229"/>
      <c r="E388" s="230"/>
      <c r="F388" s="172"/>
      <c r="G388" s="231"/>
      <c r="H388" s="231"/>
    </row>
    <row r="389" spans="3:8" s="7" customFormat="1">
      <c r="C389" s="172"/>
      <c r="D389" s="229"/>
      <c r="E389" s="230"/>
      <c r="F389" s="172"/>
      <c r="G389" s="231"/>
      <c r="H389" s="231"/>
    </row>
    <row r="390" spans="3:8" s="7" customFormat="1">
      <c r="C390" s="172"/>
      <c r="D390" s="229"/>
      <c r="E390" s="230"/>
      <c r="F390" s="172"/>
      <c r="G390" s="231"/>
      <c r="H390" s="231"/>
    </row>
    <row r="391" spans="3:8" s="7" customFormat="1">
      <c r="C391" s="172"/>
      <c r="D391" s="229"/>
      <c r="E391" s="230"/>
      <c r="F391" s="172"/>
      <c r="G391" s="231"/>
      <c r="H391" s="231"/>
    </row>
    <row r="392" spans="3:8" s="7" customFormat="1">
      <c r="C392" s="172"/>
      <c r="D392" s="229"/>
      <c r="E392" s="230"/>
      <c r="F392" s="172"/>
      <c r="G392" s="231"/>
      <c r="H392" s="231"/>
    </row>
    <row r="393" spans="3:8" s="7" customFormat="1">
      <c r="C393" s="172"/>
      <c r="D393" s="229"/>
      <c r="E393" s="230"/>
      <c r="F393" s="172"/>
      <c r="G393" s="231"/>
      <c r="H393" s="231"/>
    </row>
    <row r="394" spans="3:8" s="7" customFormat="1">
      <c r="C394" s="172"/>
      <c r="D394" s="229"/>
      <c r="E394" s="230"/>
      <c r="F394" s="172"/>
      <c r="G394" s="231"/>
      <c r="H394" s="231"/>
    </row>
    <row r="395" spans="3:8" s="7" customFormat="1">
      <c r="C395" s="172"/>
      <c r="D395" s="229"/>
      <c r="E395" s="230"/>
      <c r="F395" s="172"/>
      <c r="G395" s="231"/>
      <c r="H395" s="231"/>
    </row>
    <row r="396" spans="3:8" s="7" customFormat="1">
      <c r="C396" s="172"/>
      <c r="D396" s="229"/>
      <c r="E396" s="230"/>
      <c r="F396" s="172"/>
      <c r="G396" s="231"/>
      <c r="H396" s="231"/>
    </row>
    <row r="397" spans="3:8" s="7" customFormat="1">
      <c r="C397" s="172"/>
      <c r="D397" s="229"/>
      <c r="E397" s="230"/>
      <c r="F397" s="172"/>
      <c r="G397" s="231"/>
      <c r="H397" s="231"/>
    </row>
    <row r="398" spans="3:8" s="7" customFormat="1">
      <c r="C398" s="172"/>
      <c r="D398" s="229"/>
      <c r="E398" s="230"/>
      <c r="F398" s="172"/>
      <c r="G398" s="231"/>
      <c r="H398" s="231"/>
    </row>
    <row r="399" spans="3:8" s="7" customFormat="1">
      <c r="C399" s="172"/>
      <c r="D399" s="229"/>
      <c r="E399" s="230"/>
      <c r="F399" s="172"/>
      <c r="G399" s="231"/>
      <c r="H399" s="231"/>
    </row>
    <row r="400" spans="3:8" s="7" customFormat="1">
      <c r="C400" s="172"/>
      <c r="D400" s="229"/>
      <c r="E400" s="230"/>
      <c r="F400" s="172"/>
      <c r="G400" s="231"/>
      <c r="H400" s="231"/>
    </row>
    <row r="401" spans="3:8" s="7" customFormat="1">
      <c r="C401" s="172"/>
      <c r="D401" s="229"/>
      <c r="E401" s="230"/>
      <c r="F401" s="172"/>
      <c r="G401" s="231"/>
      <c r="H401" s="231"/>
    </row>
    <row r="402" spans="3:8" s="7" customFormat="1">
      <c r="C402" s="172"/>
      <c r="D402" s="229"/>
      <c r="E402" s="230"/>
      <c r="F402" s="172"/>
      <c r="G402" s="231"/>
      <c r="H402" s="231"/>
    </row>
    <row r="403" spans="3:8" s="7" customFormat="1">
      <c r="C403" s="172"/>
      <c r="D403" s="229"/>
      <c r="E403" s="230"/>
      <c r="F403" s="172"/>
      <c r="G403" s="231"/>
      <c r="H403" s="231"/>
    </row>
    <row r="404" spans="3:8" s="7" customFormat="1">
      <c r="C404" s="172"/>
      <c r="D404" s="229"/>
      <c r="E404" s="230"/>
      <c r="F404" s="172"/>
      <c r="G404" s="231"/>
      <c r="H404" s="231"/>
    </row>
    <row r="405" spans="3:8" s="7" customFormat="1">
      <c r="C405" s="172"/>
      <c r="D405" s="229"/>
      <c r="E405" s="230"/>
      <c r="F405" s="172"/>
      <c r="G405" s="231"/>
      <c r="H405" s="231"/>
    </row>
    <row r="406" spans="3:8" s="7" customFormat="1">
      <c r="C406" s="172"/>
      <c r="D406" s="229"/>
      <c r="E406" s="230"/>
      <c r="F406" s="172"/>
      <c r="G406" s="231"/>
      <c r="H406" s="231"/>
    </row>
    <row r="407" spans="3:8" s="7" customFormat="1">
      <c r="C407" s="172"/>
      <c r="D407" s="229"/>
      <c r="E407" s="230"/>
      <c r="F407" s="172"/>
      <c r="G407" s="231"/>
      <c r="H407" s="231"/>
    </row>
    <row r="408" spans="3:8" s="7" customFormat="1">
      <c r="C408" s="172"/>
      <c r="D408" s="229"/>
      <c r="E408" s="230"/>
      <c r="F408" s="172"/>
      <c r="G408" s="231"/>
      <c r="H408" s="231"/>
    </row>
    <row r="409" spans="3:8" s="7" customFormat="1">
      <c r="C409" s="172"/>
      <c r="D409" s="229"/>
      <c r="E409" s="230"/>
      <c r="F409" s="172"/>
      <c r="G409" s="231"/>
      <c r="H409" s="231"/>
    </row>
    <row r="410" spans="3:8" s="7" customFormat="1">
      <c r="C410" s="172"/>
      <c r="D410" s="229"/>
      <c r="E410" s="230"/>
      <c r="F410" s="172"/>
      <c r="G410" s="231"/>
      <c r="H410" s="231"/>
    </row>
    <row r="411" spans="3:8" s="7" customFormat="1">
      <c r="C411" s="172"/>
      <c r="D411" s="229"/>
      <c r="E411" s="230"/>
      <c r="F411" s="172"/>
      <c r="G411" s="231"/>
      <c r="H411" s="231"/>
    </row>
    <row r="412" spans="3:8" s="7" customFormat="1">
      <c r="C412" s="172"/>
      <c r="D412" s="229"/>
      <c r="E412" s="230"/>
      <c r="F412" s="172"/>
      <c r="G412" s="231"/>
      <c r="H412" s="231"/>
    </row>
    <row r="413" spans="3:8" s="7" customFormat="1">
      <c r="C413" s="172"/>
      <c r="D413" s="229"/>
      <c r="E413" s="230"/>
      <c r="F413" s="172"/>
      <c r="G413" s="231"/>
      <c r="H413" s="231"/>
    </row>
    <row r="414" spans="3:8" s="7" customFormat="1">
      <c r="C414" s="172"/>
      <c r="D414" s="229"/>
      <c r="E414" s="230"/>
      <c r="F414" s="172"/>
      <c r="G414" s="231"/>
      <c r="H414" s="231"/>
    </row>
    <row r="415" spans="3:8" s="7" customFormat="1">
      <c r="C415" s="172"/>
      <c r="D415" s="229"/>
      <c r="E415" s="230"/>
      <c r="F415" s="172"/>
      <c r="G415" s="231"/>
      <c r="H415" s="231"/>
    </row>
    <row r="416" spans="3:8" s="7" customFormat="1">
      <c r="C416" s="172"/>
      <c r="D416" s="229"/>
      <c r="E416" s="230"/>
      <c r="F416" s="172"/>
      <c r="G416" s="231"/>
      <c r="H416" s="231"/>
    </row>
    <row r="417" spans="3:8" s="7" customFormat="1">
      <c r="C417" s="172"/>
      <c r="D417" s="229"/>
      <c r="E417" s="230"/>
      <c r="F417" s="172"/>
      <c r="G417" s="231"/>
      <c r="H417" s="231"/>
    </row>
    <row r="418" spans="3:8" s="7" customFormat="1">
      <c r="C418" s="172"/>
      <c r="D418" s="229"/>
      <c r="E418" s="230"/>
      <c r="F418" s="172"/>
      <c r="G418" s="231"/>
      <c r="H418" s="231"/>
    </row>
    <row r="419" spans="3:8" s="7" customFormat="1">
      <c r="C419" s="172"/>
      <c r="D419" s="229"/>
      <c r="E419" s="230"/>
      <c r="F419" s="172"/>
      <c r="G419" s="231"/>
      <c r="H419" s="231"/>
    </row>
    <row r="420" spans="3:8" s="7" customFormat="1">
      <c r="C420" s="172"/>
      <c r="D420" s="229"/>
      <c r="E420" s="230"/>
      <c r="F420" s="172"/>
      <c r="G420" s="231"/>
      <c r="H420" s="231"/>
    </row>
    <row r="421" spans="3:8" s="7" customFormat="1">
      <c r="C421" s="172"/>
      <c r="D421" s="229"/>
      <c r="E421" s="230"/>
      <c r="F421" s="172"/>
      <c r="G421" s="231"/>
      <c r="H421" s="231"/>
    </row>
    <row r="422" spans="3:8" s="7" customFormat="1">
      <c r="C422" s="172"/>
      <c r="D422" s="229"/>
      <c r="E422" s="230"/>
      <c r="F422" s="172"/>
      <c r="G422" s="231"/>
      <c r="H422" s="231"/>
    </row>
    <row r="423" spans="3:8" s="7" customFormat="1">
      <c r="C423" s="172"/>
      <c r="D423" s="229"/>
      <c r="E423" s="230"/>
      <c r="F423" s="172"/>
      <c r="G423" s="231"/>
      <c r="H423" s="231"/>
    </row>
    <row r="424" spans="3:8" s="7" customFormat="1">
      <c r="C424" s="172"/>
      <c r="D424" s="229"/>
      <c r="E424" s="230"/>
      <c r="F424" s="172"/>
      <c r="G424" s="231"/>
      <c r="H424" s="231"/>
    </row>
    <row r="425" spans="3:8" s="7" customFormat="1">
      <c r="C425" s="172"/>
      <c r="D425" s="229"/>
      <c r="E425" s="230"/>
      <c r="F425" s="172"/>
      <c r="G425" s="231"/>
      <c r="H425" s="231"/>
    </row>
    <row r="426" spans="3:8" s="7" customFormat="1">
      <c r="C426" s="172"/>
      <c r="D426" s="229"/>
      <c r="E426" s="230"/>
      <c r="F426" s="172"/>
      <c r="G426" s="231"/>
      <c r="H426" s="231"/>
    </row>
    <row r="427" spans="3:8" s="7" customFormat="1">
      <c r="C427" s="172"/>
      <c r="D427" s="229"/>
      <c r="E427" s="230"/>
      <c r="F427" s="172"/>
      <c r="G427" s="231"/>
      <c r="H427" s="231"/>
    </row>
    <row r="428" spans="3:8" s="7" customFormat="1">
      <c r="C428" s="172"/>
      <c r="D428" s="229"/>
      <c r="E428" s="230"/>
      <c r="F428" s="172"/>
      <c r="G428" s="231"/>
      <c r="H428" s="231"/>
    </row>
    <row r="429" spans="3:8" s="7" customFormat="1">
      <c r="C429" s="172"/>
      <c r="D429" s="229"/>
      <c r="E429" s="230"/>
      <c r="F429" s="172"/>
      <c r="G429" s="231"/>
      <c r="H429" s="231"/>
    </row>
    <row r="430" spans="3:8" s="7" customFormat="1">
      <c r="C430" s="172"/>
      <c r="D430" s="229"/>
      <c r="E430" s="230"/>
      <c r="F430" s="172"/>
      <c r="G430" s="231"/>
      <c r="H430" s="231"/>
    </row>
    <row r="431" spans="3:8" s="7" customFormat="1">
      <c r="C431" s="172"/>
      <c r="D431" s="229"/>
      <c r="E431" s="230"/>
      <c r="F431" s="172"/>
      <c r="G431" s="231"/>
      <c r="H431" s="231"/>
    </row>
    <row r="432" spans="3:8" s="7" customFormat="1">
      <c r="C432" s="172"/>
      <c r="D432" s="229"/>
      <c r="E432" s="230"/>
      <c r="F432" s="172"/>
      <c r="G432" s="231"/>
      <c r="H432" s="231"/>
    </row>
    <row r="433" spans="3:8" s="7" customFormat="1">
      <c r="C433" s="172"/>
      <c r="D433" s="229"/>
      <c r="E433" s="230"/>
      <c r="F433" s="172"/>
      <c r="G433" s="231"/>
      <c r="H433" s="231"/>
    </row>
    <row r="434" spans="3:8" s="7" customFormat="1">
      <c r="C434" s="172"/>
      <c r="D434" s="229"/>
      <c r="E434" s="230"/>
      <c r="F434" s="172"/>
      <c r="G434" s="231"/>
      <c r="H434" s="231"/>
    </row>
    <row r="435" spans="3:8" s="7" customFormat="1">
      <c r="C435" s="172"/>
      <c r="D435" s="229"/>
      <c r="E435" s="230"/>
      <c r="F435" s="172"/>
      <c r="G435" s="231"/>
      <c r="H435" s="231"/>
    </row>
    <row r="436" spans="3:8" s="7" customFormat="1">
      <c r="C436" s="172"/>
      <c r="D436" s="229"/>
      <c r="E436" s="230"/>
      <c r="F436" s="172"/>
      <c r="G436" s="231"/>
      <c r="H436" s="231"/>
    </row>
    <row r="437" spans="3:8" s="7" customFormat="1">
      <c r="C437" s="172"/>
      <c r="D437" s="229"/>
      <c r="E437" s="230"/>
      <c r="F437" s="172"/>
      <c r="G437" s="231"/>
      <c r="H437" s="231"/>
    </row>
    <row r="438" spans="3:8" s="7" customFormat="1">
      <c r="C438" s="172"/>
      <c r="D438" s="229"/>
      <c r="E438" s="230"/>
      <c r="F438" s="172"/>
      <c r="G438" s="231"/>
      <c r="H438" s="231"/>
    </row>
    <row r="439" spans="3:8" s="7" customFormat="1">
      <c r="C439" s="172"/>
      <c r="D439" s="229"/>
      <c r="E439" s="230"/>
      <c r="F439" s="172"/>
      <c r="G439" s="231"/>
      <c r="H439" s="231"/>
    </row>
    <row r="440" spans="3:8" s="7" customFormat="1">
      <c r="C440" s="172"/>
      <c r="D440" s="229"/>
      <c r="E440" s="230"/>
      <c r="F440" s="172"/>
      <c r="G440" s="231"/>
      <c r="H440" s="231"/>
    </row>
    <row r="441" spans="3:8" s="7" customFormat="1">
      <c r="C441" s="172"/>
      <c r="D441" s="229"/>
      <c r="E441" s="230"/>
      <c r="F441" s="172"/>
      <c r="G441" s="231"/>
      <c r="H441" s="231"/>
    </row>
    <row r="442" spans="3:8" s="7" customFormat="1">
      <c r="C442" s="172"/>
      <c r="D442" s="229"/>
      <c r="E442" s="230"/>
      <c r="F442" s="172"/>
      <c r="G442" s="231"/>
      <c r="H442" s="231"/>
    </row>
    <row r="443" spans="3:8" s="7" customFormat="1">
      <c r="C443" s="172"/>
      <c r="D443" s="229"/>
      <c r="E443" s="230"/>
      <c r="F443" s="172"/>
      <c r="G443" s="231"/>
      <c r="H443" s="231"/>
    </row>
    <row r="444" spans="3:8" s="7" customFormat="1">
      <c r="C444" s="172"/>
      <c r="D444" s="229"/>
      <c r="E444" s="230"/>
      <c r="F444" s="172"/>
      <c r="G444" s="231"/>
      <c r="H444" s="231"/>
    </row>
    <row r="445" spans="3:8" s="7" customFormat="1">
      <c r="C445" s="172"/>
      <c r="D445" s="229"/>
      <c r="E445" s="230"/>
      <c r="F445" s="172"/>
      <c r="G445" s="231"/>
      <c r="H445" s="231"/>
    </row>
    <row r="446" spans="3:8" s="7" customFormat="1">
      <c r="C446" s="172"/>
      <c r="D446" s="229"/>
      <c r="E446" s="230"/>
      <c r="F446" s="172"/>
      <c r="G446" s="231"/>
      <c r="H446" s="231"/>
    </row>
    <row r="447" spans="3:8" s="7" customFormat="1">
      <c r="C447" s="172"/>
      <c r="D447" s="229"/>
      <c r="E447" s="230"/>
      <c r="F447" s="172"/>
      <c r="G447" s="231"/>
      <c r="H447" s="231"/>
    </row>
    <row r="448" spans="3:8" s="7" customFormat="1">
      <c r="C448" s="172"/>
      <c r="D448" s="229"/>
      <c r="E448" s="230"/>
      <c r="F448" s="172"/>
      <c r="G448" s="231"/>
      <c r="H448" s="231"/>
    </row>
    <row r="449" spans="3:8" s="7" customFormat="1">
      <c r="C449" s="172"/>
      <c r="D449" s="229"/>
      <c r="E449" s="230"/>
      <c r="F449" s="172"/>
      <c r="G449" s="231"/>
      <c r="H449" s="231"/>
    </row>
    <row r="450" spans="3:8" s="7" customFormat="1">
      <c r="C450" s="172"/>
      <c r="D450" s="229"/>
      <c r="E450" s="230"/>
      <c r="F450" s="172"/>
      <c r="G450" s="231"/>
      <c r="H450" s="231"/>
    </row>
    <row r="451" spans="3:8" s="7" customFormat="1">
      <c r="C451" s="172"/>
      <c r="D451" s="229"/>
      <c r="E451" s="230"/>
      <c r="F451" s="172"/>
      <c r="G451" s="231"/>
      <c r="H451" s="231"/>
    </row>
    <row r="452" spans="3:8" s="7" customFormat="1">
      <c r="C452" s="172"/>
      <c r="D452" s="229"/>
      <c r="E452" s="230"/>
      <c r="F452" s="172"/>
      <c r="G452" s="231"/>
      <c r="H452" s="231"/>
    </row>
    <row r="453" spans="3:8" s="7" customFormat="1">
      <c r="C453" s="172"/>
      <c r="D453" s="229"/>
      <c r="E453" s="230"/>
      <c r="F453" s="172"/>
      <c r="G453" s="231"/>
      <c r="H453" s="231"/>
    </row>
    <row r="454" spans="3:8" s="7" customFormat="1">
      <c r="C454" s="172"/>
      <c r="D454" s="229"/>
      <c r="E454" s="230"/>
      <c r="F454" s="172"/>
      <c r="G454" s="231"/>
      <c r="H454" s="231"/>
    </row>
    <row r="455" spans="3:8" s="7" customFormat="1">
      <c r="C455" s="172"/>
      <c r="D455" s="229"/>
      <c r="E455" s="230"/>
      <c r="F455" s="172"/>
      <c r="G455" s="231"/>
      <c r="H455" s="231"/>
    </row>
    <row r="456" spans="3:8" s="7" customFormat="1">
      <c r="C456" s="172"/>
      <c r="D456" s="229"/>
      <c r="E456" s="230"/>
      <c r="F456" s="172"/>
      <c r="G456" s="231"/>
      <c r="H456" s="231"/>
    </row>
    <row r="457" spans="3:8" s="7" customFormat="1">
      <c r="C457" s="172"/>
      <c r="D457" s="229"/>
      <c r="E457" s="230"/>
      <c r="F457" s="172"/>
      <c r="G457" s="231"/>
      <c r="H457" s="231"/>
    </row>
    <row r="458" spans="3:8" s="7" customFormat="1">
      <c r="C458" s="172"/>
      <c r="D458" s="229"/>
      <c r="E458" s="230"/>
      <c r="F458" s="172"/>
      <c r="G458" s="231"/>
      <c r="H458" s="231"/>
    </row>
    <row r="459" spans="3:8" s="7" customFormat="1">
      <c r="C459" s="172"/>
      <c r="D459" s="229"/>
      <c r="E459" s="230"/>
      <c r="F459" s="172"/>
      <c r="G459" s="231"/>
      <c r="H459" s="231"/>
    </row>
    <row r="460" spans="3:8" s="7" customFormat="1">
      <c r="C460" s="172"/>
      <c r="D460" s="229"/>
      <c r="E460" s="230"/>
      <c r="F460" s="172"/>
      <c r="G460" s="231"/>
      <c r="H460" s="231"/>
    </row>
    <row r="461" spans="3:8" s="7" customFormat="1">
      <c r="C461" s="172"/>
      <c r="D461" s="229"/>
      <c r="E461" s="230"/>
      <c r="F461" s="172"/>
      <c r="G461" s="231"/>
      <c r="H461" s="231"/>
    </row>
    <row r="462" spans="3:8" s="7" customFormat="1">
      <c r="C462" s="172"/>
      <c r="D462" s="229"/>
      <c r="E462" s="230"/>
      <c r="F462" s="172"/>
      <c r="G462" s="231"/>
      <c r="H462" s="231"/>
    </row>
    <row r="463" spans="3:8" s="7" customFormat="1">
      <c r="C463" s="172"/>
      <c r="D463" s="229"/>
      <c r="E463" s="230"/>
      <c r="F463" s="172"/>
      <c r="G463" s="231"/>
      <c r="H463" s="231"/>
    </row>
    <row r="464" spans="3:8" s="7" customFormat="1">
      <c r="C464" s="172"/>
      <c r="D464" s="229"/>
      <c r="E464" s="230"/>
      <c r="F464" s="172"/>
      <c r="G464" s="231"/>
      <c r="H464" s="231"/>
    </row>
    <row r="465" spans="3:8" s="7" customFormat="1">
      <c r="C465" s="172"/>
      <c r="D465" s="229"/>
      <c r="E465" s="230"/>
      <c r="F465" s="172"/>
      <c r="G465" s="231"/>
      <c r="H465" s="231"/>
    </row>
    <row r="466" spans="3:8" s="7" customFormat="1">
      <c r="C466" s="172"/>
      <c r="D466" s="229"/>
      <c r="E466" s="230"/>
      <c r="F466" s="172"/>
      <c r="G466" s="231"/>
      <c r="H466" s="231"/>
    </row>
    <row r="467" spans="3:8" s="7" customFormat="1">
      <c r="C467" s="172"/>
      <c r="D467" s="229"/>
      <c r="E467" s="230"/>
      <c r="F467" s="172"/>
      <c r="G467" s="231"/>
      <c r="H467" s="231"/>
    </row>
    <row r="468" spans="3:8" s="7" customFormat="1">
      <c r="C468" s="172"/>
      <c r="D468" s="229"/>
      <c r="E468" s="230"/>
      <c r="F468" s="172"/>
      <c r="G468" s="231"/>
      <c r="H468" s="231"/>
    </row>
    <row r="469" spans="3:8" s="7" customFormat="1">
      <c r="C469" s="172"/>
      <c r="D469" s="229"/>
      <c r="E469" s="230"/>
      <c r="F469" s="172"/>
      <c r="G469" s="231"/>
      <c r="H469" s="231"/>
    </row>
    <row r="470" spans="3:8" s="7" customFormat="1">
      <c r="C470" s="172"/>
      <c r="D470" s="229"/>
      <c r="E470" s="230"/>
      <c r="F470" s="172"/>
      <c r="G470" s="231"/>
      <c r="H470" s="231"/>
    </row>
    <row r="471" spans="3:8" s="7" customFormat="1">
      <c r="C471" s="172"/>
      <c r="D471" s="229"/>
      <c r="E471" s="230"/>
      <c r="F471" s="172"/>
      <c r="G471" s="231"/>
      <c r="H471" s="231"/>
    </row>
    <row r="472" spans="3:8" s="7" customFormat="1">
      <c r="C472" s="172"/>
      <c r="D472" s="229"/>
      <c r="E472" s="230"/>
      <c r="F472" s="172"/>
      <c r="G472" s="231"/>
      <c r="H472" s="231"/>
    </row>
    <row r="473" spans="3:8" s="7" customFormat="1">
      <c r="C473" s="172"/>
      <c r="D473" s="229"/>
      <c r="E473" s="230"/>
      <c r="F473" s="172"/>
      <c r="G473" s="231"/>
      <c r="H473" s="231"/>
    </row>
    <row r="474" spans="3:8" s="7" customFormat="1">
      <c r="C474" s="172"/>
      <c r="D474" s="229"/>
      <c r="E474" s="230"/>
      <c r="F474" s="172"/>
      <c r="G474" s="231"/>
      <c r="H474" s="231"/>
    </row>
    <row r="475" spans="3:8" s="7" customFormat="1">
      <c r="C475" s="172"/>
      <c r="D475" s="229"/>
      <c r="E475" s="230"/>
      <c r="F475" s="172"/>
      <c r="G475" s="231"/>
      <c r="H475" s="231"/>
    </row>
    <row r="476" spans="3:8" s="7" customFormat="1">
      <c r="C476" s="172"/>
      <c r="D476" s="229"/>
      <c r="E476" s="230"/>
      <c r="F476" s="172"/>
      <c r="G476" s="231"/>
      <c r="H476" s="231"/>
    </row>
    <row r="477" spans="3:8" s="7" customFormat="1">
      <c r="C477" s="172"/>
      <c r="D477" s="229"/>
      <c r="E477" s="230"/>
      <c r="F477" s="172"/>
      <c r="G477" s="231"/>
      <c r="H477" s="231"/>
    </row>
    <row r="478" spans="3:8" s="7" customFormat="1">
      <c r="C478" s="172"/>
      <c r="D478" s="229"/>
      <c r="E478" s="230"/>
      <c r="F478" s="172"/>
      <c r="G478" s="231"/>
      <c r="H478" s="231"/>
    </row>
    <row r="479" spans="3:8" s="7" customFormat="1">
      <c r="C479" s="172"/>
      <c r="D479" s="229"/>
      <c r="E479" s="230"/>
      <c r="F479" s="172"/>
      <c r="G479" s="231"/>
      <c r="H479" s="231"/>
    </row>
    <row r="480" spans="3:8" s="7" customFormat="1">
      <c r="C480" s="172"/>
      <c r="D480" s="229"/>
      <c r="E480" s="230"/>
      <c r="F480" s="172"/>
      <c r="G480" s="231"/>
      <c r="H480" s="231"/>
    </row>
    <row r="481" spans="3:8" s="7" customFormat="1">
      <c r="C481" s="172"/>
      <c r="D481" s="229"/>
      <c r="E481" s="230"/>
      <c r="F481" s="172"/>
      <c r="G481" s="231"/>
      <c r="H481" s="231"/>
    </row>
    <row r="482" spans="3:8" s="7" customFormat="1">
      <c r="C482" s="172"/>
      <c r="D482" s="229"/>
      <c r="E482" s="230"/>
      <c r="F482" s="172"/>
      <c r="G482" s="231"/>
      <c r="H482" s="231"/>
    </row>
    <row r="483" spans="3:8" s="7" customFormat="1">
      <c r="C483" s="172"/>
      <c r="D483" s="229"/>
      <c r="E483" s="230"/>
      <c r="F483" s="172"/>
      <c r="G483" s="231"/>
      <c r="H483" s="231"/>
    </row>
    <row r="484" spans="3:8" s="7" customFormat="1">
      <c r="C484" s="172"/>
      <c r="D484" s="229"/>
      <c r="E484" s="230"/>
      <c r="F484" s="172"/>
      <c r="G484" s="231"/>
      <c r="H484" s="231"/>
    </row>
    <row r="485" spans="3:8" s="7" customFormat="1">
      <c r="C485" s="172"/>
      <c r="D485" s="229"/>
      <c r="E485" s="230"/>
      <c r="F485" s="172"/>
      <c r="G485" s="231"/>
      <c r="H485" s="231"/>
    </row>
    <row r="486" spans="3:8" s="7" customFormat="1">
      <c r="C486" s="172"/>
      <c r="D486" s="229"/>
      <c r="E486" s="230"/>
      <c r="F486" s="172"/>
      <c r="G486" s="231"/>
      <c r="H486" s="231"/>
    </row>
    <row r="487" spans="3:8" s="7" customFormat="1">
      <c r="C487" s="172"/>
      <c r="D487" s="229"/>
      <c r="E487" s="230"/>
      <c r="F487" s="172"/>
      <c r="G487" s="231"/>
      <c r="H487" s="231"/>
    </row>
    <row r="488" spans="3:8" s="7" customFormat="1">
      <c r="C488" s="172"/>
      <c r="D488" s="229"/>
      <c r="E488" s="230"/>
      <c r="F488" s="172"/>
      <c r="G488" s="231"/>
      <c r="H488" s="231"/>
    </row>
    <row r="489" spans="3:8" s="7" customFormat="1">
      <c r="C489" s="172"/>
      <c r="D489" s="229"/>
      <c r="E489" s="230"/>
      <c r="F489" s="172"/>
      <c r="G489" s="231"/>
      <c r="H489" s="231"/>
    </row>
    <row r="490" spans="3:8" s="7" customFormat="1">
      <c r="C490" s="172"/>
      <c r="D490" s="229"/>
      <c r="E490" s="230"/>
      <c r="F490" s="172"/>
      <c r="G490" s="231"/>
      <c r="H490" s="231"/>
    </row>
    <row r="491" spans="3:8" s="7" customFormat="1">
      <c r="C491" s="172"/>
      <c r="D491" s="229"/>
      <c r="E491" s="230"/>
      <c r="F491" s="172"/>
      <c r="G491" s="231"/>
      <c r="H491" s="231"/>
    </row>
    <row r="492" spans="3:8" s="7" customFormat="1">
      <c r="C492" s="172"/>
      <c r="D492" s="229"/>
      <c r="E492" s="230"/>
      <c r="F492" s="172"/>
      <c r="G492" s="231"/>
      <c r="H492" s="231"/>
    </row>
    <row r="493" spans="3:8" s="7" customFormat="1">
      <c r="C493" s="172"/>
      <c r="D493" s="229"/>
      <c r="E493" s="230"/>
      <c r="F493" s="172"/>
      <c r="G493" s="231"/>
      <c r="H493" s="231"/>
    </row>
    <row r="494" spans="3:8" s="7" customFormat="1">
      <c r="C494" s="172"/>
      <c r="D494" s="229"/>
      <c r="E494" s="230"/>
      <c r="F494" s="172"/>
      <c r="G494" s="231"/>
      <c r="H494" s="231"/>
    </row>
    <row r="495" spans="3:8" s="7" customFormat="1">
      <c r="C495" s="172"/>
      <c r="D495" s="229"/>
      <c r="E495" s="230"/>
      <c r="F495" s="172"/>
      <c r="G495" s="231"/>
      <c r="H495" s="231"/>
    </row>
    <row r="496" spans="3:8" s="7" customFormat="1">
      <c r="C496" s="172"/>
      <c r="D496" s="229"/>
      <c r="E496" s="230"/>
      <c r="F496" s="172"/>
      <c r="G496" s="231"/>
      <c r="H496" s="231"/>
    </row>
    <row r="497" spans="3:8" s="7" customFormat="1">
      <c r="C497" s="172"/>
      <c r="D497" s="229"/>
      <c r="E497" s="230"/>
      <c r="F497" s="172"/>
      <c r="G497" s="231"/>
      <c r="H497" s="231"/>
    </row>
    <row r="498" spans="3:8" s="7" customFormat="1">
      <c r="C498" s="172"/>
      <c r="D498" s="229"/>
      <c r="E498" s="230"/>
      <c r="F498" s="172"/>
      <c r="G498" s="231"/>
      <c r="H498" s="231"/>
    </row>
    <row r="499" spans="3:8" s="7" customFormat="1">
      <c r="C499" s="172"/>
      <c r="D499" s="229"/>
      <c r="E499" s="230"/>
      <c r="F499" s="172"/>
      <c r="G499" s="231"/>
      <c r="H499" s="231"/>
    </row>
    <row r="500" spans="3:8" s="7" customFormat="1">
      <c r="C500" s="172"/>
      <c r="D500" s="229"/>
      <c r="E500" s="230"/>
      <c r="F500" s="172"/>
      <c r="G500" s="231"/>
      <c r="H500" s="231"/>
    </row>
    <row r="501" spans="3:8" s="7" customFormat="1">
      <c r="C501" s="172"/>
      <c r="D501" s="229"/>
      <c r="E501" s="230"/>
      <c r="F501" s="172"/>
      <c r="G501" s="231"/>
      <c r="H501" s="231"/>
    </row>
    <row r="502" spans="3:8" s="7" customFormat="1">
      <c r="C502" s="172"/>
      <c r="D502" s="229"/>
      <c r="E502" s="230"/>
      <c r="F502" s="172"/>
      <c r="G502" s="231"/>
      <c r="H502" s="231"/>
    </row>
    <row r="503" spans="3:8" s="7" customFormat="1">
      <c r="C503" s="172"/>
      <c r="D503" s="229"/>
      <c r="E503" s="230"/>
      <c r="F503" s="172"/>
      <c r="G503" s="231"/>
      <c r="H503" s="231"/>
    </row>
    <row r="504" spans="3:8" s="7" customFormat="1">
      <c r="C504" s="172"/>
      <c r="D504" s="229"/>
      <c r="E504" s="230"/>
      <c r="F504" s="172"/>
      <c r="G504" s="231"/>
      <c r="H504" s="231"/>
    </row>
    <row r="505" spans="3:8" s="7" customFormat="1">
      <c r="C505" s="172"/>
      <c r="D505" s="229"/>
      <c r="E505" s="230"/>
      <c r="F505" s="172"/>
      <c r="G505" s="231"/>
      <c r="H505" s="231"/>
    </row>
    <row r="506" spans="3:8" s="7" customFormat="1">
      <c r="C506" s="172"/>
      <c r="D506" s="229"/>
      <c r="E506" s="230"/>
      <c r="F506" s="172"/>
      <c r="G506" s="231"/>
      <c r="H506" s="231"/>
    </row>
    <row r="507" spans="3:8" s="7" customFormat="1">
      <c r="C507" s="172"/>
      <c r="D507" s="229"/>
      <c r="E507" s="230"/>
      <c r="F507" s="172"/>
      <c r="G507" s="231"/>
      <c r="H507" s="231"/>
    </row>
    <row r="508" spans="3:8" s="7" customFormat="1">
      <c r="C508" s="172"/>
      <c r="D508" s="229"/>
      <c r="E508" s="230"/>
      <c r="F508" s="172"/>
      <c r="G508" s="231"/>
      <c r="H508" s="231"/>
    </row>
    <row r="509" spans="3:8" s="7" customFormat="1">
      <c r="C509" s="172"/>
      <c r="D509" s="229"/>
      <c r="E509" s="230"/>
      <c r="F509" s="172"/>
      <c r="G509" s="231"/>
      <c r="H509" s="231"/>
    </row>
    <row r="510" spans="3:8" s="7" customFormat="1">
      <c r="C510" s="172"/>
      <c r="D510" s="229"/>
      <c r="E510" s="230"/>
      <c r="F510" s="172"/>
      <c r="G510" s="231"/>
      <c r="H510" s="231"/>
    </row>
    <row r="511" spans="3:8" s="7" customFormat="1">
      <c r="C511" s="172"/>
      <c r="D511" s="229"/>
      <c r="E511" s="230"/>
      <c r="F511" s="172"/>
      <c r="G511" s="231"/>
      <c r="H511" s="231"/>
    </row>
    <row r="512" spans="3:8" s="7" customFormat="1">
      <c r="C512" s="172"/>
      <c r="D512" s="229"/>
      <c r="E512" s="230"/>
      <c r="F512" s="172"/>
      <c r="G512" s="231"/>
      <c r="H512" s="231"/>
    </row>
    <row r="513" spans="3:8" s="7" customFormat="1">
      <c r="C513" s="172"/>
      <c r="D513" s="229"/>
      <c r="E513" s="230"/>
      <c r="F513" s="172"/>
      <c r="G513" s="231"/>
      <c r="H513" s="231"/>
    </row>
    <row r="514" spans="3:8" s="7" customFormat="1">
      <c r="C514" s="172"/>
      <c r="D514" s="229"/>
      <c r="E514" s="230"/>
      <c r="F514" s="172"/>
      <c r="G514" s="231"/>
      <c r="H514" s="231"/>
    </row>
    <row r="515" spans="3:8" s="7" customFormat="1">
      <c r="C515" s="172"/>
      <c r="D515" s="229"/>
      <c r="E515" s="230"/>
      <c r="F515" s="172"/>
      <c r="G515" s="231"/>
      <c r="H515" s="231"/>
    </row>
    <row r="516" spans="3:8" s="7" customFormat="1">
      <c r="C516" s="172"/>
      <c r="D516" s="229"/>
      <c r="E516" s="230"/>
      <c r="F516" s="172"/>
      <c r="G516" s="231"/>
      <c r="H516" s="231"/>
    </row>
    <row r="517" spans="3:8" s="7" customFormat="1">
      <c r="C517" s="172"/>
      <c r="D517" s="229"/>
      <c r="E517" s="230"/>
      <c r="F517" s="172"/>
      <c r="G517" s="231"/>
      <c r="H517" s="231"/>
    </row>
    <row r="518" spans="3:8" s="7" customFormat="1">
      <c r="C518" s="172"/>
      <c r="D518" s="229"/>
      <c r="E518" s="230"/>
      <c r="F518" s="172"/>
      <c r="G518" s="231"/>
      <c r="H518" s="231"/>
    </row>
    <row r="519" spans="3:8" s="7" customFormat="1">
      <c r="C519" s="172"/>
      <c r="D519" s="229"/>
      <c r="E519" s="230"/>
      <c r="F519" s="172"/>
      <c r="G519" s="231"/>
      <c r="H519" s="231"/>
    </row>
    <row r="520" spans="3:8" s="7" customFormat="1">
      <c r="C520" s="172"/>
      <c r="D520" s="229"/>
      <c r="E520" s="230"/>
      <c r="F520" s="172"/>
      <c r="G520" s="231"/>
      <c r="H520" s="231"/>
    </row>
    <row r="521" spans="3:8" s="7" customFormat="1">
      <c r="C521" s="172"/>
      <c r="D521" s="229"/>
      <c r="E521" s="230"/>
      <c r="F521" s="172"/>
      <c r="G521" s="231"/>
      <c r="H521" s="231"/>
    </row>
    <row r="522" spans="3:8" s="7" customFormat="1">
      <c r="C522" s="172"/>
      <c r="D522" s="229"/>
      <c r="E522" s="230"/>
      <c r="F522" s="172"/>
      <c r="G522" s="231"/>
      <c r="H522" s="231"/>
    </row>
    <row r="523" spans="3:8" s="7" customFormat="1">
      <c r="C523" s="172"/>
      <c r="D523" s="229"/>
      <c r="E523" s="230"/>
      <c r="F523" s="172"/>
      <c r="G523" s="231"/>
      <c r="H523" s="231"/>
    </row>
    <row r="524" spans="3:8" s="7" customFormat="1">
      <c r="C524" s="172"/>
      <c r="D524" s="229"/>
      <c r="E524" s="230"/>
      <c r="F524" s="172"/>
      <c r="G524" s="231"/>
      <c r="H524" s="231"/>
    </row>
    <row r="525" spans="3:8" s="7" customFormat="1">
      <c r="C525" s="172"/>
      <c r="D525" s="229"/>
      <c r="E525" s="230"/>
      <c r="F525" s="172"/>
      <c r="G525" s="231"/>
      <c r="H525" s="231"/>
    </row>
    <row r="526" spans="3:8" s="7" customFormat="1">
      <c r="C526" s="172"/>
      <c r="D526" s="229"/>
      <c r="E526" s="230"/>
      <c r="F526" s="172"/>
      <c r="G526" s="231"/>
      <c r="H526" s="231"/>
    </row>
    <row r="527" spans="3:8" s="7" customFormat="1">
      <c r="C527" s="172"/>
      <c r="D527" s="229"/>
      <c r="E527" s="230"/>
      <c r="F527" s="172"/>
      <c r="G527" s="231"/>
      <c r="H527" s="231"/>
    </row>
    <row r="528" spans="3:8" s="7" customFormat="1">
      <c r="C528" s="172"/>
      <c r="D528" s="229"/>
      <c r="E528" s="230"/>
      <c r="F528" s="172"/>
      <c r="G528" s="231"/>
      <c r="H528" s="231"/>
    </row>
    <row r="529" spans="3:8" s="7" customFormat="1">
      <c r="C529" s="172"/>
      <c r="D529" s="229"/>
      <c r="E529" s="230"/>
      <c r="F529" s="172"/>
      <c r="G529" s="231"/>
      <c r="H529" s="231"/>
    </row>
    <row r="530" spans="3:8" s="7" customFormat="1">
      <c r="C530" s="172"/>
      <c r="D530" s="229"/>
      <c r="E530" s="230"/>
      <c r="F530" s="172"/>
      <c r="G530" s="231"/>
      <c r="H530" s="231"/>
    </row>
    <row r="531" spans="3:8" s="7" customFormat="1">
      <c r="C531" s="172"/>
      <c r="D531" s="229"/>
      <c r="E531" s="230"/>
      <c r="F531" s="172"/>
      <c r="G531" s="231"/>
      <c r="H531" s="231"/>
    </row>
    <row r="532" spans="3:8" s="7" customFormat="1">
      <c r="C532" s="172"/>
      <c r="D532" s="229"/>
      <c r="E532" s="230"/>
      <c r="F532" s="172"/>
      <c r="G532" s="231"/>
      <c r="H532" s="231"/>
    </row>
    <row r="533" spans="3:8" s="7" customFormat="1">
      <c r="C533" s="172"/>
      <c r="D533" s="229"/>
      <c r="E533" s="230"/>
      <c r="F533" s="172"/>
      <c r="G533" s="231"/>
      <c r="H533" s="231"/>
    </row>
    <row r="534" spans="3:8" s="7" customFormat="1">
      <c r="C534" s="172"/>
      <c r="D534" s="229"/>
      <c r="E534" s="230"/>
      <c r="F534" s="172"/>
      <c r="G534" s="231"/>
      <c r="H534" s="231"/>
    </row>
    <row r="535" spans="3:8" s="7" customFormat="1">
      <c r="C535" s="172"/>
      <c r="D535" s="229"/>
      <c r="E535" s="230"/>
      <c r="F535" s="172"/>
      <c r="G535" s="231"/>
      <c r="H535" s="231"/>
    </row>
    <row r="536" spans="3:8" s="7" customFormat="1">
      <c r="C536" s="172"/>
      <c r="D536" s="229"/>
      <c r="E536" s="230"/>
      <c r="F536" s="172"/>
      <c r="G536" s="231"/>
      <c r="H536" s="231"/>
    </row>
    <row r="537" spans="3:8" s="7" customFormat="1">
      <c r="C537" s="172"/>
      <c r="D537" s="229"/>
      <c r="E537" s="230"/>
      <c r="F537" s="172"/>
      <c r="G537" s="231"/>
      <c r="H537" s="231"/>
    </row>
    <row r="538" spans="3:8" s="7" customFormat="1">
      <c r="C538" s="172"/>
      <c r="D538" s="229"/>
      <c r="E538" s="230"/>
      <c r="F538" s="172"/>
      <c r="G538" s="231"/>
      <c r="H538" s="231"/>
    </row>
    <row r="539" spans="3:8" s="7" customFormat="1">
      <c r="C539" s="172"/>
      <c r="D539" s="229"/>
      <c r="E539" s="230"/>
      <c r="F539" s="172"/>
      <c r="G539" s="231"/>
      <c r="H539" s="231"/>
    </row>
    <row r="540" spans="3:8" s="7" customFormat="1">
      <c r="C540" s="172"/>
      <c r="D540" s="229"/>
      <c r="E540" s="230"/>
      <c r="F540" s="172"/>
      <c r="G540" s="231"/>
      <c r="H540" s="231"/>
    </row>
    <row r="541" spans="3:8" s="7" customFormat="1">
      <c r="C541" s="172"/>
      <c r="D541" s="229"/>
      <c r="E541" s="230"/>
      <c r="F541" s="172"/>
      <c r="G541" s="231"/>
      <c r="H541" s="231"/>
    </row>
    <row r="542" spans="3:8" s="7" customFormat="1">
      <c r="C542" s="172"/>
      <c r="D542" s="229"/>
      <c r="E542" s="230"/>
      <c r="F542" s="172"/>
      <c r="G542" s="231"/>
      <c r="H542" s="231"/>
    </row>
    <row r="543" spans="3:8" s="7" customFormat="1">
      <c r="C543" s="172"/>
      <c r="D543" s="229"/>
      <c r="E543" s="230"/>
      <c r="F543" s="172"/>
      <c r="G543" s="231"/>
      <c r="H543" s="231"/>
    </row>
    <row r="544" spans="3:8" s="7" customFormat="1">
      <c r="C544" s="172"/>
      <c r="D544" s="229"/>
      <c r="E544" s="230"/>
      <c r="F544" s="172"/>
      <c r="G544" s="231"/>
      <c r="H544" s="231"/>
    </row>
    <row r="545" spans="3:8" s="7" customFormat="1">
      <c r="C545" s="172"/>
      <c r="D545" s="229"/>
      <c r="E545" s="230"/>
      <c r="F545" s="172"/>
      <c r="G545" s="231"/>
      <c r="H545" s="231"/>
    </row>
    <row r="546" spans="3:8" s="7" customFormat="1">
      <c r="C546" s="172"/>
      <c r="D546" s="229"/>
      <c r="E546" s="230"/>
      <c r="F546" s="172"/>
      <c r="G546" s="231"/>
      <c r="H546" s="231"/>
    </row>
    <row r="547" spans="3:8" s="7" customFormat="1">
      <c r="C547" s="172"/>
      <c r="D547" s="229"/>
      <c r="E547" s="230"/>
      <c r="F547" s="172"/>
      <c r="G547" s="231"/>
      <c r="H547" s="231"/>
    </row>
    <row r="548" spans="3:8" s="7" customFormat="1">
      <c r="C548" s="172"/>
      <c r="D548" s="229"/>
      <c r="E548" s="230"/>
      <c r="F548" s="172"/>
      <c r="G548" s="231"/>
      <c r="H548" s="231"/>
    </row>
    <row r="549" spans="3:8" s="7" customFormat="1">
      <c r="C549" s="172"/>
      <c r="D549" s="229"/>
      <c r="E549" s="230"/>
      <c r="F549" s="172"/>
      <c r="G549" s="231"/>
      <c r="H549" s="231"/>
    </row>
    <row r="550" spans="3:8" s="7" customFormat="1">
      <c r="C550" s="172"/>
      <c r="D550" s="229"/>
      <c r="E550" s="230"/>
      <c r="F550" s="172"/>
      <c r="G550" s="231"/>
      <c r="H550" s="231"/>
    </row>
    <row r="551" spans="3:8" s="7" customFormat="1">
      <c r="C551" s="172"/>
      <c r="D551" s="229"/>
      <c r="E551" s="230"/>
      <c r="F551" s="172"/>
      <c r="G551" s="231"/>
      <c r="H551" s="231"/>
    </row>
    <row r="552" spans="3:8" s="7" customFormat="1">
      <c r="C552" s="172"/>
      <c r="D552" s="229"/>
      <c r="E552" s="230"/>
      <c r="F552" s="172"/>
      <c r="G552" s="231"/>
      <c r="H552" s="231"/>
    </row>
    <row r="553" spans="3:8" s="7" customFormat="1">
      <c r="C553" s="172"/>
      <c r="D553" s="229"/>
      <c r="E553" s="230"/>
      <c r="F553" s="172"/>
      <c r="G553" s="231"/>
      <c r="H553" s="231"/>
    </row>
    <row r="554" spans="3:8" s="7" customFormat="1">
      <c r="C554" s="172"/>
      <c r="D554" s="229"/>
      <c r="E554" s="230"/>
      <c r="F554" s="172"/>
      <c r="G554" s="231"/>
      <c r="H554" s="231"/>
    </row>
    <row r="555" spans="3:8" s="7" customFormat="1">
      <c r="C555" s="172"/>
      <c r="D555" s="229"/>
      <c r="E555" s="230"/>
      <c r="F555" s="172"/>
      <c r="G555" s="231"/>
      <c r="H555" s="231"/>
    </row>
    <row r="556" spans="3:8" s="7" customFormat="1">
      <c r="C556" s="172"/>
      <c r="D556" s="229"/>
      <c r="E556" s="230"/>
      <c r="F556" s="172"/>
      <c r="G556" s="231"/>
      <c r="H556" s="231"/>
    </row>
    <row r="557" spans="3:8" s="7" customFormat="1">
      <c r="C557" s="172"/>
      <c r="D557" s="229"/>
      <c r="E557" s="230"/>
      <c r="F557" s="172"/>
      <c r="G557" s="231"/>
      <c r="H557" s="231"/>
    </row>
    <row r="558" spans="3:8" s="7" customFormat="1">
      <c r="C558" s="172"/>
      <c r="D558" s="229"/>
      <c r="E558" s="230"/>
      <c r="F558" s="172"/>
      <c r="G558" s="231"/>
      <c r="H558" s="231"/>
    </row>
    <row r="559" spans="3:8" s="7" customFormat="1">
      <c r="C559" s="172"/>
      <c r="D559" s="229"/>
      <c r="E559" s="230"/>
      <c r="F559" s="172"/>
      <c r="G559" s="231"/>
      <c r="H559" s="231"/>
    </row>
    <row r="560" spans="3:8" s="7" customFormat="1">
      <c r="C560" s="172"/>
      <c r="D560" s="229"/>
      <c r="E560" s="230"/>
      <c r="F560" s="172"/>
      <c r="G560" s="231"/>
      <c r="H560" s="231"/>
    </row>
    <row r="561" spans="1:8" s="7" customFormat="1">
      <c r="C561" s="172"/>
      <c r="D561" s="229"/>
      <c r="E561" s="230"/>
      <c r="F561" s="172"/>
      <c r="G561" s="231"/>
      <c r="H561" s="231"/>
    </row>
    <row r="562" spans="1:8" s="7" customFormat="1">
      <c r="C562" s="172"/>
      <c r="D562" s="229"/>
      <c r="E562" s="230"/>
      <c r="F562" s="172"/>
      <c r="G562" s="231"/>
      <c r="H562" s="231"/>
    </row>
    <row r="563" spans="1:8" s="7" customFormat="1">
      <c r="C563" s="172"/>
      <c r="D563" s="229"/>
      <c r="E563" s="230"/>
      <c r="F563" s="172"/>
      <c r="G563" s="231"/>
      <c r="H563" s="231"/>
    </row>
    <row r="564" spans="1:8" s="7" customFormat="1">
      <c r="C564" s="172"/>
      <c r="D564" s="229"/>
      <c r="E564" s="230"/>
      <c r="F564" s="172"/>
      <c r="G564" s="231"/>
      <c r="H564" s="231"/>
    </row>
    <row r="565" spans="1:8" s="7" customFormat="1">
      <c r="C565" s="172"/>
      <c r="D565" s="229"/>
      <c r="E565" s="230"/>
      <c r="F565" s="172"/>
      <c r="G565" s="231"/>
      <c r="H565" s="231"/>
    </row>
    <row r="566" spans="1:8" s="7" customFormat="1">
      <c r="C566" s="172"/>
      <c r="D566" s="229"/>
      <c r="E566" s="230"/>
      <c r="F566" s="172"/>
      <c r="G566" s="231"/>
      <c r="H566" s="231"/>
    </row>
    <row r="567" spans="1:8" s="7" customFormat="1">
      <c r="C567" s="172"/>
      <c r="D567" s="229"/>
      <c r="E567" s="230"/>
      <c r="F567" s="172"/>
      <c r="G567" s="231"/>
      <c r="H567" s="231"/>
    </row>
    <row r="568" spans="1:8" s="7" customFormat="1">
      <c r="C568" s="172"/>
      <c r="D568" s="229"/>
      <c r="E568" s="230"/>
      <c r="F568" s="172"/>
      <c r="G568" s="231"/>
      <c r="H568" s="231"/>
    </row>
    <row r="569" spans="1:8" s="7" customFormat="1">
      <c r="A569" s="171"/>
      <c r="B569" s="171"/>
      <c r="C569" s="172"/>
      <c r="D569" s="173"/>
      <c r="E569" s="174"/>
      <c r="F569" s="175"/>
      <c r="G569" s="176"/>
      <c r="H569" s="176"/>
    </row>
    <row r="570" spans="1:8" s="7" customFormat="1">
      <c r="A570" s="171"/>
      <c r="B570" s="171"/>
      <c r="C570" s="172"/>
      <c r="D570" s="173"/>
      <c r="E570" s="174"/>
      <c r="F570" s="175"/>
      <c r="G570" s="176"/>
      <c r="H570" s="176"/>
    </row>
    <row r="571" spans="1:8" s="7" customFormat="1">
      <c r="A571" s="171"/>
      <c r="B571" s="171"/>
      <c r="C571" s="172"/>
      <c r="D571" s="173"/>
      <c r="E571" s="174"/>
      <c r="F571" s="175"/>
      <c r="G571" s="176"/>
      <c r="H571" s="176"/>
    </row>
    <row r="572" spans="1:8" s="7" customFormat="1">
      <c r="A572" s="171"/>
      <c r="B572" s="171"/>
      <c r="C572" s="172"/>
      <c r="D572" s="173"/>
      <c r="E572" s="174"/>
      <c r="F572" s="175"/>
      <c r="G572" s="176"/>
      <c r="H572" s="176"/>
    </row>
    <row r="573" spans="1:8" s="7" customFormat="1">
      <c r="A573" s="171"/>
      <c r="B573" s="171"/>
      <c r="C573" s="172"/>
      <c r="D573" s="173"/>
      <c r="E573" s="174"/>
      <c r="F573" s="175"/>
      <c r="G573" s="176"/>
      <c r="H573" s="176"/>
    </row>
    <row r="574" spans="1:8" s="7" customFormat="1">
      <c r="A574" s="171"/>
      <c r="B574" s="171"/>
      <c r="C574" s="172"/>
      <c r="D574" s="173"/>
      <c r="E574" s="174"/>
      <c r="F574" s="175"/>
      <c r="G574" s="176"/>
      <c r="H574" s="176"/>
    </row>
    <row r="575" spans="1:8" s="7" customFormat="1">
      <c r="A575" s="171"/>
      <c r="B575" s="171"/>
      <c r="C575" s="172"/>
      <c r="D575" s="173"/>
      <c r="E575" s="174"/>
      <c r="F575" s="175"/>
      <c r="G575" s="176"/>
      <c r="H575" s="176"/>
    </row>
  </sheetData>
  <sheetProtection algorithmName="SHA-512" hashValue="FOG6bMktK8Bu8ueN4HYi2JKQbdoypAIVA9D6fAkrzCNGEsreB0VxW9fSTIwsIZmVpD8pNaNqujdWdhW7m6cEaw==" saltValue="OGWNIR9tbaZSj9Ms27/M2g==" spinCount="100000" sheet="1"/>
  <printOptions horizontalCentered="1"/>
  <pageMargins left="0.78749999999999998" right="0.55138889999999996" top="0.98402780000000001" bottom="0.98402780000000001" header="0.51180550000000002" footer="0.51180550000000002"/>
  <pageSetup paperSize="9" scale="81" fitToHeight="100" orientation="portrait" r:id="rId1"/>
  <headerFooter alignWithMargins="0">
    <oddHeader>&amp;R71000 ADMIN. BUDOVA KURIE - stavební úpravy - Biskupské nám.2 Olomouc</oddHeader>
    <oddFooter>&amp;C&amp;P z &amp;N&amp;R&amp;A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7"/>
  <sheetViews>
    <sheetView view="pageBreakPreview" zoomScaleNormal="75" workbookViewId="0">
      <selection activeCell="G17" sqref="G17"/>
    </sheetView>
  </sheetViews>
  <sheetFormatPr defaultColWidth="10.33203125" defaultRowHeight="14.25"/>
  <cols>
    <col min="1" max="1" width="6.5" style="171" customWidth="1"/>
    <col min="2" max="2" width="6" style="171" customWidth="1"/>
    <col min="3" max="3" width="6.5" style="172" customWidth="1"/>
    <col min="4" max="4" width="57.6640625" style="173" customWidth="1"/>
    <col min="5" max="5" width="7.5" style="174" customWidth="1"/>
    <col min="6" max="6" width="10.6640625" style="175" customWidth="1"/>
    <col min="7" max="7" width="14.6640625" style="176" customWidth="1"/>
    <col min="8" max="8" width="14.5" style="176" customWidth="1"/>
    <col min="9" max="9" width="10.5" style="171" bestFit="1" customWidth="1"/>
    <col min="10" max="256" width="10.33203125" style="171"/>
    <col min="257" max="257" width="6.5" style="171" customWidth="1"/>
    <col min="258" max="258" width="6" style="171" customWidth="1"/>
    <col min="259" max="259" width="6.5" style="171" customWidth="1"/>
    <col min="260" max="260" width="57.6640625" style="171" customWidth="1"/>
    <col min="261" max="261" width="7.5" style="171" customWidth="1"/>
    <col min="262" max="262" width="10.6640625" style="171" customWidth="1"/>
    <col min="263" max="263" width="14.6640625" style="171" customWidth="1"/>
    <col min="264" max="264" width="14.5" style="171" customWidth="1"/>
    <col min="265" max="265" width="10.5" style="171" bestFit="1" customWidth="1"/>
    <col min="266" max="512" width="10.33203125" style="171"/>
    <col min="513" max="513" width="6.5" style="171" customWidth="1"/>
    <col min="514" max="514" width="6" style="171" customWidth="1"/>
    <col min="515" max="515" width="6.5" style="171" customWidth="1"/>
    <col min="516" max="516" width="57.6640625" style="171" customWidth="1"/>
    <col min="517" max="517" width="7.5" style="171" customWidth="1"/>
    <col min="518" max="518" width="10.6640625" style="171" customWidth="1"/>
    <col min="519" max="519" width="14.6640625" style="171" customWidth="1"/>
    <col min="520" max="520" width="14.5" style="171" customWidth="1"/>
    <col min="521" max="521" width="10.5" style="171" bestFit="1" customWidth="1"/>
    <col min="522" max="768" width="10.33203125" style="171"/>
    <col min="769" max="769" width="6.5" style="171" customWidth="1"/>
    <col min="770" max="770" width="6" style="171" customWidth="1"/>
    <col min="771" max="771" width="6.5" style="171" customWidth="1"/>
    <col min="772" max="772" width="57.6640625" style="171" customWidth="1"/>
    <col min="773" max="773" width="7.5" style="171" customWidth="1"/>
    <col min="774" max="774" width="10.6640625" style="171" customWidth="1"/>
    <col min="775" max="775" width="14.6640625" style="171" customWidth="1"/>
    <col min="776" max="776" width="14.5" style="171" customWidth="1"/>
    <col min="777" max="777" width="10.5" style="171" bestFit="1" customWidth="1"/>
    <col min="778" max="1024" width="10.33203125" style="171"/>
    <col min="1025" max="1025" width="6.5" style="171" customWidth="1"/>
    <col min="1026" max="1026" width="6" style="171" customWidth="1"/>
    <col min="1027" max="1027" width="6.5" style="171" customWidth="1"/>
    <col min="1028" max="1028" width="57.6640625" style="171" customWidth="1"/>
    <col min="1029" max="1029" width="7.5" style="171" customWidth="1"/>
    <col min="1030" max="1030" width="10.6640625" style="171" customWidth="1"/>
    <col min="1031" max="1031" width="14.6640625" style="171" customWidth="1"/>
    <col min="1032" max="1032" width="14.5" style="171" customWidth="1"/>
    <col min="1033" max="1033" width="10.5" style="171" bestFit="1" customWidth="1"/>
    <col min="1034" max="1280" width="10.33203125" style="171"/>
    <col min="1281" max="1281" width="6.5" style="171" customWidth="1"/>
    <col min="1282" max="1282" width="6" style="171" customWidth="1"/>
    <col min="1283" max="1283" width="6.5" style="171" customWidth="1"/>
    <col min="1284" max="1284" width="57.6640625" style="171" customWidth="1"/>
    <col min="1285" max="1285" width="7.5" style="171" customWidth="1"/>
    <col min="1286" max="1286" width="10.6640625" style="171" customWidth="1"/>
    <col min="1287" max="1287" width="14.6640625" style="171" customWidth="1"/>
    <col min="1288" max="1288" width="14.5" style="171" customWidth="1"/>
    <col min="1289" max="1289" width="10.5" style="171" bestFit="1" customWidth="1"/>
    <col min="1290" max="1536" width="10.33203125" style="171"/>
    <col min="1537" max="1537" width="6.5" style="171" customWidth="1"/>
    <col min="1538" max="1538" width="6" style="171" customWidth="1"/>
    <col min="1539" max="1539" width="6.5" style="171" customWidth="1"/>
    <col min="1540" max="1540" width="57.6640625" style="171" customWidth="1"/>
    <col min="1541" max="1541" width="7.5" style="171" customWidth="1"/>
    <col min="1542" max="1542" width="10.6640625" style="171" customWidth="1"/>
    <col min="1543" max="1543" width="14.6640625" style="171" customWidth="1"/>
    <col min="1544" max="1544" width="14.5" style="171" customWidth="1"/>
    <col min="1545" max="1545" width="10.5" style="171" bestFit="1" customWidth="1"/>
    <col min="1546" max="1792" width="10.33203125" style="171"/>
    <col min="1793" max="1793" width="6.5" style="171" customWidth="1"/>
    <col min="1794" max="1794" width="6" style="171" customWidth="1"/>
    <col min="1795" max="1795" width="6.5" style="171" customWidth="1"/>
    <col min="1796" max="1796" width="57.6640625" style="171" customWidth="1"/>
    <col min="1797" max="1797" width="7.5" style="171" customWidth="1"/>
    <col min="1798" max="1798" width="10.6640625" style="171" customWidth="1"/>
    <col min="1799" max="1799" width="14.6640625" style="171" customWidth="1"/>
    <col min="1800" max="1800" width="14.5" style="171" customWidth="1"/>
    <col min="1801" max="1801" width="10.5" style="171" bestFit="1" customWidth="1"/>
    <col min="1802" max="2048" width="10.33203125" style="171"/>
    <col min="2049" max="2049" width="6.5" style="171" customWidth="1"/>
    <col min="2050" max="2050" width="6" style="171" customWidth="1"/>
    <col min="2051" max="2051" width="6.5" style="171" customWidth="1"/>
    <col min="2052" max="2052" width="57.6640625" style="171" customWidth="1"/>
    <col min="2053" max="2053" width="7.5" style="171" customWidth="1"/>
    <col min="2054" max="2054" width="10.6640625" style="171" customWidth="1"/>
    <col min="2055" max="2055" width="14.6640625" style="171" customWidth="1"/>
    <col min="2056" max="2056" width="14.5" style="171" customWidth="1"/>
    <col min="2057" max="2057" width="10.5" style="171" bestFit="1" customWidth="1"/>
    <col min="2058" max="2304" width="10.33203125" style="171"/>
    <col min="2305" max="2305" width="6.5" style="171" customWidth="1"/>
    <col min="2306" max="2306" width="6" style="171" customWidth="1"/>
    <col min="2307" max="2307" width="6.5" style="171" customWidth="1"/>
    <col min="2308" max="2308" width="57.6640625" style="171" customWidth="1"/>
    <col min="2309" max="2309" width="7.5" style="171" customWidth="1"/>
    <col min="2310" max="2310" width="10.6640625" style="171" customWidth="1"/>
    <col min="2311" max="2311" width="14.6640625" style="171" customWidth="1"/>
    <col min="2312" max="2312" width="14.5" style="171" customWidth="1"/>
    <col min="2313" max="2313" width="10.5" style="171" bestFit="1" customWidth="1"/>
    <col min="2314" max="2560" width="10.33203125" style="171"/>
    <col min="2561" max="2561" width="6.5" style="171" customWidth="1"/>
    <col min="2562" max="2562" width="6" style="171" customWidth="1"/>
    <col min="2563" max="2563" width="6.5" style="171" customWidth="1"/>
    <col min="2564" max="2564" width="57.6640625" style="171" customWidth="1"/>
    <col min="2565" max="2565" width="7.5" style="171" customWidth="1"/>
    <col min="2566" max="2566" width="10.6640625" style="171" customWidth="1"/>
    <col min="2567" max="2567" width="14.6640625" style="171" customWidth="1"/>
    <col min="2568" max="2568" width="14.5" style="171" customWidth="1"/>
    <col min="2569" max="2569" width="10.5" style="171" bestFit="1" customWidth="1"/>
    <col min="2570" max="2816" width="10.33203125" style="171"/>
    <col min="2817" max="2817" width="6.5" style="171" customWidth="1"/>
    <col min="2818" max="2818" width="6" style="171" customWidth="1"/>
    <col min="2819" max="2819" width="6.5" style="171" customWidth="1"/>
    <col min="2820" max="2820" width="57.6640625" style="171" customWidth="1"/>
    <col min="2821" max="2821" width="7.5" style="171" customWidth="1"/>
    <col min="2822" max="2822" width="10.6640625" style="171" customWidth="1"/>
    <col min="2823" max="2823" width="14.6640625" style="171" customWidth="1"/>
    <col min="2824" max="2824" width="14.5" style="171" customWidth="1"/>
    <col min="2825" max="2825" width="10.5" style="171" bestFit="1" customWidth="1"/>
    <col min="2826" max="3072" width="10.33203125" style="171"/>
    <col min="3073" max="3073" width="6.5" style="171" customWidth="1"/>
    <col min="3074" max="3074" width="6" style="171" customWidth="1"/>
    <col min="3075" max="3075" width="6.5" style="171" customWidth="1"/>
    <col min="3076" max="3076" width="57.6640625" style="171" customWidth="1"/>
    <col min="3077" max="3077" width="7.5" style="171" customWidth="1"/>
    <col min="3078" max="3078" width="10.6640625" style="171" customWidth="1"/>
    <col min="3079" max="3079" width="14.6640625" style="171" customWidth="1"/>
    <col min="3080" max="3080" width="14.5" style="171" customWidth="1"/>
    <col min="3081" max="3081" width="10.5" style="171" bestFit="1" customWidth="1"/>
    <col min="3082" max="3328" width="10.33203125" style="171"/>
    <col min="3329" max="3329" width="6.5" style="171" customWidth="1"/>
    <col min="3330" max="3330" width="6" style="171" customWidth="1"/>
    <col min="3331" max="3331" width="6.5" style="171" customWidth="1"/>
    <col min="3332" max="3332" width="57.6640625" style="171" customWidth="1"/>
    <col min="3333" max="3333" width="7.5" style="171" customWidth="1"/>
    <col min="3334" max="3334" width="10.6640625" style="171" customWidth="1"/>
    <col min="3335" max="3335" width="14.6640625" style="171" customWidth="1"/>
    <col min="3336" max="3336" width="14.5" style="171" customWidth="1"/>
    <col min="3337" max="3337" width="10.5" style="171" bestFit="1" customWidth="1"/>
    <col min="3338" max="3584" width="10.33203125" style="171"/>
    <col min="3585" max="3585" width="6.5" style="171" customWidth="1"/>
    <col min="3586" max="3586" width="6" style="171" customWidth="1"/>
    <col min="3587" max="3587" width="6.5" style="171" customWidth="1"/>
    <col min="3588" max="3588" width="57.6640625" style="171" customWidth="1"/>
    <col min="3589" max="3589" width="7.5" style="171" customWidth="1"/>
    <col min="3590" max="3590" width="10.6640625" style="171" customWidth="1"/>
    <col min="3591" max="3591" width="14.6640625" style="171" customWidth="1"/>
    <col min="3592" max="3592" width="14.5" style="171" customWidth="1"/>
    <col min="3593" max="3593" width="10.5" style="171" bestFit="1" customWidth="1"/>
    <col min="3594" max="3840" width="10.33203125" style="171"/>
    <col min="3841" max="3841" width="6.5" style="171" customWidth="1"/>
    <col min="3842" max="3842" width="6" style="171" customWidth="1"/>
    <col min="3843" max="3843" width="6.5" style="171" customWidth="1"/>
    <col min="3844" max="3844" width="57.6640625" style="171" customWidth="1"/>
    <col min="3845" max="3845" width="7.5" style="171" customWidth="1"/>
    <col min="3846" max="3846" width="10.6640625" style="171" customWidth="1"/>
    <col min="3847" max="3847" width="14.6640625" style="171" customWidth="1"/>
    <col min="3848" max="3848" width="14.5" style="171" customWidth="1"/>
    <col min="3849" max="3849" width="10.5" style="171" bestFit="1" customWidth="1"/>
    <col min="3850" max="4096" width="10.33203125" style="171"/>
    <col min="4097" max="4097" width="6.5" style="171" customWidth="1"/>
    <col min="4098" max="4098" width="6" style="171" customWidth="1"/>
    <col min="4099" max="4099" width="6.5" style="171" customWidth="1"/>
    <col min="4100" max="4100" width="57.6640625" style="171" customWidth="1"/>
    <col min="4101" max="4101" width="7.5" style="171" customWidth="1"/>
    <col min="4102" max="4102" width="10.6640625" style="171" customWidth="1"/>
    <col min="4103" max="4103" width="14.6640625" style="171" customWidth="1"/>
    <col min="4104" max="4104" width="14.5" style="171" customWidth="1"/>
    <col min="4105" max="4105" width="10.5" style="171" bestFit="1" customWidth="1"/>
    <col min="4106" max="4352" width="10.33203125" style="171"/>
    <col min="4353" max="4353" width="6.5" style="171" customWidth="1"/>
    <col min="4354" max="4354" width="6" style="171" customWidth="1"/>
    <col min="4355" max="4355" width="6.5" style="171" customWidth="1"/>
    <col min="4356" max="4356" width="57.6640625" style="171" customWidth="1"/>
    <col min="4357" max="4357" width="7.5" style="171" customWidth="1"/>
    <col min="4358" max="4358" width="10.6640625" style="171" customWidth="1"/>
    <col min="4359" max="4359" width="14.6640625" style="171" customWidth="1"/>
    <col min="4360" max="4360" width="14.5" style="171" customWidth="1"/>
    <col min="4361" max="4361" width="10.5" style="171" bestFit="1" customWidth="1"/>
    <col min="4362" max="4608" width="10.33203125" style="171"/>
    <col min="4609" max="4609" width="6.5" style="171" customWidth="1"/>
    <col min="4610" max="4610" width="6" style="171" customWidth="1"/>
    <col min="4611" max="4611" width="6.5" style="171" customWidth="1"/>
    <col min="4612" max="4612" width="57.6640625" style="171" customWidth="1"/>
    <col min="4613" max="4613" width="7.5" style="171" customWidth="1"/>
    <col min="4614" max="4614" width="10.6640625" style="171" customWidth="1"/>
    <col min="4615" max="4615" width="14.6640625" style="171" customWidth="1"/>
    <col min="4616" max="4616" width="14.5" style="171" customWidth="1"/>
    <col min="4617" max="4617" width="10.5" style="171" bestFit="1" customWidth="1"/>
    <col min="4618" max="4864" width="10.33203125" style="171"/>
    <col min="4865" max="4865" width="6.5" style="171" customWidth="1"/>
    <col min="4866" max="4866" width="6" style="171" customWidth="1"/>
    <col min="4867" max="4867" width="6.5" style="171" customWidth="1"/>
    <col min="4868" max="4868" width="57.6640625" style="171" customWidth="1"/>
    <col min="4869" max="4869" width="7.5" style="171" customWidth="1"/>
    <col min="4870" max="4870" width="10.6640625" style="171" customWidth="1"/>
    <col min="4871" max="4871" width="14.6640625" style="171" customWidth="1"/>
    <col min="4872" max="4872" width="14.5" style="171" customWidth="1"/>
    <col min="4873" max="4873" width="10.5" style="171" bestFit="1" customWidth="1"/>
    <col min="4874" max="5120" width="10.33203125" style="171"/>
    <col min="5121" max="5121" width="6.5" style="171" customWidth="1"/>
    <col min="5122" max="5122" width="6" style="171" customWidth="1"/>
    <col min="5123" max="5123" width="6.5" style="171" customWidth="1"/>
    <col min="5124" max="5124" width="57.6640625" style="171" customWidth="1"/>
    <col min="5125" max="5125" width="7.5" style="171" customWidth="1"/>
    <col min="5126" max="5126" width="10.6640625" style="171" customWidth="1"/>
    <col min="5127" max="5127" width="14.6640625" style="171" customWidth="1"/>
    <col min="5128" max="5128" width="14.5" style="171" customWidth="1"/>
    <col min="5129" max="5129" width="10.5" style="171" bestFit="1" customWidth="1"/>
    <col min="5130" max="5376" width="10.33203125" style="171"/>
    <col min="5377" max="5377" width="6.5" style="171" customWidth="1"/>
    <col min="5378" max="5378" width="6" style="171" customWidth="1"/>
    <col min="5379" max="5379" width="6.5" style="171" customWidth="1"/>
    <col min="5380" max="5380" width="57.6640625" style="171" customWidth="1"/>
    <col min="5381" max="5381" width="7.5" style="171" customWidth="1"/>
    <col min="5382" max="5382" width="10.6640625" style="171" customWidth="1"/>
    <col min="5383" max="5383" width="14.6640625" style="171" customWidth="1"/>
    <col min="5384" max="5384" width="14.5" style="171" customWidth="1"/>
    <col min="5385" max="5385" width="10.5" style="171" bestFit="1" customWidth="1"/>
    <col min="5386" max="5632" width="10.33203125" style="171"/>
    <col min="5633" max="5633" width="6.5" style="171" customWidth="1"/>
    <col min="5634" max="5634" width="6" style="171" customWidth="1"/>
    <col min="5635" max="5635" width="6.5" style="171" customWidth="1"/>
    <col min="5636" max="5636" width="57.6640625" style="171" customWidth="1"/>
    <col min="5637" max="5637" width="7.5" style="171" customWidth="1"/>
    <col min="5638" max="5638" width="10.6640625" style="171" customWidth="1"/>
    <col min="5639" max="5639" width="14.6640625" style="171" customWidth="1"/>
    <col min="5640" max="5640" width="14.5" style="171" customWidth="1"/>
    <col min="5641" max="5641" width="10.5" style="171" bestFit="1" customWidth="1"/>
    <col min="5642" max="5888" width="10.33203125" style="171"/>
    <col min="5889" max="5889" width="6.5" style="171" customWidth="1"/>
    <col min="5890" max="5890" width="6" style="171" customWidth="1"/>
    <col min="5891" max="5891" width="6.5" style="171" customWidth="1"/>
    <col min="5892" max="5892" width="57.6640625" style="171" customWidth="1"/>
    <col min="5893" max="5893" width="7.5" style="171" customWidth="1"/>
    <col min="5894" max="5894" width="10.6640625" style="171" customWidth="1"/>
    <col min="5895" max="5895" width="14.6640625" style="171" customWidth="1"/>
    <col min="5896" max="5896" width="14.5" style="171" customWidth="1"/>
    <col min="5897" max="5897" width="10.5" style="171" bestFit="1" customWidth="1"/>
    <col min="5898" max="6144" width="10.33203125" style="171"/>
    <col min="6145" max="6145" width="6.5" style="171" customWidth="1"/>
    <col min="6146" max="6146" width="6" style="171" customWidth="1"/>
    <col min="6147" max="6147" width="6.5" style="171" customWidth="1"/>
    <col min="6148" max="6148" width="57.6640625" style="171" customWidth="1"/>
    <col min="6149" max="6149" width="7.5" style="171" customWidth="1"/>
    <col min="6150" max="6150" width="10.6640625" style="171" customWidth="1"/>
    <col min="6151" max="6151" width="14.6640625" style="171" customWidth="1"/>
    <col min="6152" max="6152" width="14.5" style="171" customWidth="1"/>
    <col min="6153" max="6153" width="10.5" style="171" bestFit="1" customWidth="1"/>
    <col min="6154" max="6400" width="10.33203125" style="171"/>
    <col min="6401" max="6401" width="6.5" style="171" customWidth="1"/>
    <col min="6402" max="6402" width="6" style="171" customWidth="1"/>
    <col min="6403" max="6403" width="6.5" style="171" customWidth="1"/>
    <col min="6404" max="6404" width="57.6640625" style="171" customWidth="1"/>
    <col min="6405" max="6405" width="7.5" style="171" customWidth="1"/>
    <col min="6406" max="6406" width="10.6640625" style="171" customWidth="1"/>
    <col min="6407" max="6407" width="14.6640625" style="171" customWidth="1"/>
    <col min="6408" max="6408" width="14.5" style="171" customWidth="1"/>
    <col min="6409" max="6409" width="10.5" style="171" bestFit="1" customWidth="1"/>
    <col min="6410" max="6656" width="10.33203125" style="171"/>
    <col min="6657" max="6657" width="6.5" style="171" customWidth="1"/>
    <col min="6658" max="6658" width="6" style="171" customWidth="1"/>
    <col min="6659" max="6659" width="6.5" style="171" customWidth="1"/>
    <col min="6660" max="6660" width="57.6640625" style="171" customWidth="1"/>
    <col min="6661" max="6661" width="7.5" style="171" customWidth="1"/>
    <col min="6662" max="6662" width="10.6640625" style="171" customWidth="1"/>
    <col min="6663" max="6663" width="14.6640625" style="171" customWidth="1"/>
    <col min="6664" max="6664" width="14.5" style="171" customWidth="1"/>
    <col min="6665" max="6665" width="10.5" style="171" bestFit="1" customWidth="1"/>
    <col min="6666" max="6912" width="10.33203125" style="171"/>
    <col min="6913" max="6913" width="6.5" style="171" customWidth="1"/>
    <col min="6914" max="6914" width="6" style="171" customWidth="1"/>
    <col min="6915" max="6915" width="6.5" style="171" customWidth="1"/>
    <col min="6916" max="6916" width="57.6640625" style="171" customWidth="1"/>
    <col min="6917" max="6917" width="7.5" style="171" customWidth="1"/>
    <col min="6918" max="6918" width="10.6640625" style="171" customWidth="1"/>
    <col min="6919" max="6919" width="14.6640625" style="171" customWidth="1"/>
    <col min="6920" max="6920" width="14.5" style="171" customWidth="1"/>
    <col min="6921" max="6921" width="10.5" style="171" bestFit="1" customWidth="1"/>
    <col min="6922" max="7168" width="10.33203125" style="171"/>
    <col min="7169" max="7169" width="6.5" style="171" customWidth="1"/>
    <col min="7170" max="7170" width="6" style="171" customWidth="1"/>
    <col min="7171" max="7171" width="6.5" style="171" customWidth="1"/>
    <col min="7172" max="7172" width="57.6640625" style="171" customWidth="1"/>
    <col min="7173" max="7173" width="7.5" style="171" customWidth="1"/>
    <col min="7174" max="7174" width="10.6640625" style="171" customWidth="1"/>
    <col min="7175" max="7175" width="14.6640625" style="171" customWidth="1"/>
    <col min="7176" max="7176" width="14.5" style="171" customWidth="1"/>
    <col min="7177" max="7177" width="10.5" style="171" bestFit="1" customWidth="1"/>
    <col min="7178" max="7424" width="10.33203125" style="171"/>
    <col min="7425" max="7425" width="6.5" style="171" customWidth="1"/>
    <col min="7426" max="7426" width="6" style="171" customWidth="1"/>
    <col min="7427" max="7427" width="6.5" style="171" customWidth="1"/>
    <col min="7428" max="7428" width="57.6640625" style="171" customWidth="1"/>
    <col min="7429" max="7429" width="7.5" style="171" customWidth="1"/>
    <col min="7430" max="7430" width="10.6640625" style="171" customWidth="1"/>
    <col min="7431" max="7431" width="14.6640625" style="171" customWidth="1"/>
    <col min="7432" max="7432" width="14.5" style="171" customWidth="1"/>
    <col min="7433" max="7433" width="10.5" style="171" bestFit="1" customWidth="1"/>
    <col min="7434" max="7680" width="10.33203125" style="171"/>
    <col min="7681" max="7681" width="6.5" style="171" customWidth="1"/>
    <col min="7682" max="7682" width="6" style="171" customWidth="1"/>
    <col min="7683" max="7683" width="6.5" style="171" customWidth="1"/>
    <col min="7684" max="7684" width="57.6640625" style="171" customWidth="1"/>
    <col min="7685" max="7685" width="7.5" style="171" customWidth="1"/>
    <col min="7686" max="7686" width="10.6640625" style="171" customWidth="1"/>
    <col min="7687" max="7687" width="14.6640625" style="171" customWidth="1"/>
    <col min="7688" max="7688" width="14.5" style="171" customWidth="1"/>
    <col min="7689" max="7689" width="10.5" style="171" bestFit="1" customWidth="1"/>
    <col min="7690" max="7936" width="10.33203125" style="171"/>
    <col min="7937" max="7937" width="6.5" style="171" customWidth="1"/>
    <col min="7938" max="7938" width="6" style="171" customWidth="1"/>
    <col min="7939" max="7939" width="6.5" style="171" customWidth="1"/>
    <col min="7940" max="7940" width="57.6640625" style="171" customWidth="1"/>
    <col min="7941" max="7941" width="7.5" style="171" customWidth="1"/>
    <col min="7942" max="7942" width="10.6640625" style="171" customWidth="1"/>
    <col min="7943" max="7943" width="14.6640625" style="171" customWidth="1"/>
    <col min="7944" max="7944" width="14.5" style="171" customWidth="1"/>
    <col min="7945" max="7945" width="10.5" style="171" bestFit="1" customWidth="1"/>
    <col min="7946" max="8192" width="10.33203125" style="171"/>
    <col min="8193" max="8193" width="6.5" style="171" customWidth="1"/>
    <col min="8194" max="8194" width="6" style="171" customWidth="1"/>
    <col min="8195" max="8195" width="6.5" style="171" customWidth="1"/>
    <col min="8196" max="8196" width="57.6640625" style="171" customWidth="1"/>
    <col min="8197" max="8197" width="7.5" style="171" customWidth="1"/>
    <col min="8198" max="8198" width="10.6640625" style="171" customWidth="1"/>
    <col min="8199" max="8199" width="14.6640625" style="171" customWidth="1"/>
    <col min="8200" max="8200" width="14.5" style="171" customWidth="1"/>
    <col min="8201" max="8201" width="10.5" style="171" bestFit="1" customWidth="1"/>
    <col min="8202" max="8448" width="10.33203125" style="171"/>
    <col min="8449" max="8449" width="6.5" style="171" customWidth="1"/>
    <col min="8450" max="8450" width="6" style="171" customWidth="1"/>
    <col min="8451" max="8451" width="6.5" style="171" customWidth="1"/>
    <col min="8452" max="8452" width="57.6640625" style="171" customWidth="1"/>
    <col min="8453" max="8453" width="7.5" style="171" customWidth="1"/>
    <col min="8454" max="8454" width="10.6640625" style="171" customWidth="1"/>
    <col min="8455" max="8455" width="14.6640625" style="171" customWidth="1"/>
    <col min="8456" max="8456" width="14.5" style="171" customWidth="1"/>
    <col min="8457" max="8457" width="10.5" style="171" bestFit="1" customWidth="1"/>
    <col min="8458" max="8704" width="10.33203125" style="171"/>
    <col min="8705" max="8705" width="6.5" style="171" customWidth="1"/>
    <col min="8706" max="8706" width="6" style="171" customWidth="1"/>
    <col min="8707" max="8707" width="6.5" style="171" customWidth="1"/>
    <col min="8708" max="8708" width="57.6640625" style="171" customWidth="1"/>
    <col min="8709" max="8709" width="7.5" style="171" customWidth="1"/>
    <col min="8710" max="8710" width="10.6640625" style="171" customWidth="1"/>
    <col min="8711" max="8711" width="14.6640625" style="171" customWidth="1"/>
    <col min="8712" max="8712" width="14.5" style="171" customWidth="1"/>
    <col min="8713" max="8713" width="10.5" style="171" bestFit="1" customWidth="1"/>
    <col min="8714" max="8960" width="10.33203125" style="171"/>
    <col min="8961" max="8961" width="6.5" style="171" customWidth="1"/>
    <col min="8962" max="8962" width="6" style="171" customWidth="1"/>
    <col min="8963" max="8963" width="6.5" style="171" customWidth="1"/>
    <col min="8964" max="8964" width="57.6640625" style="171" customWidth="1"/>
    <col min="8965" max="8965" width="7.5" style="171" customWidth="1"/>
    <col min="8966" max="8966" width="10.6640625" style="171" customWidth="1"/>
    <col min="8967" max="8967" width="14.6640625" style="171" customWidth="1"/>
    <col min="8968" max="8968" width="14.5" style="171" customWidth="1"/>
    <col min="8969" max="8969" width="10.5" style="171" bestFit="1" customWidth="1"/>
    <col min="8970" max="9216" width="10.33203125" style="171"/>
    <col min="9217" max="9217" width="6.5" style="171" customWidth="1"/>
    <col min="9218" max="9218" width="6" style="171" customWidth="1"/>
    <col min="9219" max="9219" width="6.5" style="171" customWidth="1"/>
    <col min="9220" max="9220" width="57.6640625" style="171" customWidth="1"/>
    <col min="9221" max="9221" width="7.5" style="171" customWidth="1"/>
    <col min="9222" max="9222" width="10.6640625" style="171" customWidth="1"/>
    <col min="9223" max="9223" width="14.6640625" style="171" customWidth="1"/>
    <col min="9224" max="9224" width="14.5" style="171" customWidth="1"/>
    <col min="9225" max="9225" width="10.5" style="171" bestFit="1" customWidth="1"/>
    <col min="9226" max="9472" width="10.33203125" style="171"/>
    <col min="9473" max="9473" width="6.5" style="171" customWidth="1"/>
    <col min="9474" max="9474" width="6" style="171" customWidth="1"/>
    <col min="9475" max="9475" width="6.5" style="171" customWidth="1"/>
    <col min="9476" max="9476" width="57.6640625" style="171" customWidth="1"/>
    <col min="9477" max="9477" width="7.5" style="171" customWidth="1"/>
    <col min="9478" max="9478" width="10.6640625" style="171" customWidth="1"/>
    <col min="9479" max="9479" width="14.6640625" style="171" customWidth="1"/>
    <col min="9480" max="9480" width="14.5" style="171" customWidth="1"/>
    <col min="9481" max="9481" width="10.5" style="171" bestFit="1" customWidth="1"/>
    <col min="9482" max="9728" width="10.33203125" style="171"/>
    <col min="9729" max="9729" width="6.5" style="171" customWidth="1"/>
    <col min="9730" max="9730" width="6" style="171" customWidth="1"/>
    <col min="9731" max="9731" width="6.5" style="171" customWidth="1"/>
    <col min="9732" max="9732" width="57.6640625" style="171" customWidth="1"/>
    <col min="9733" max="9733" width="7.5" style="171" customWidth="1"/>
    <col min="9734" max="9734" width="10.6640625" style="171" customWidth="1"/>
    <col min="9735" max="9735" width="14.6640625" style="171" customWidth="1"/>
    <col min="9736" max="9736" width="14.5" style="171" customWidth="1"/>
    <col min="9737" max="9737" width="10.5" style="171" bestFit="1" customWidth="1"/>
    <col min="9738" max="9984" width="10.33203125" style="171"/>
    <col min="9985" max="9985" width="6.5" style="171" customWidth="1"/>
    <col min="9986" max="9986" width="6" style="171" customWidth="1"/>
    <col min="9987" max="9987" width="6.5" style="171" customWidth="1"/>
    <col min="9988" max="9988" width="57.6640625" style="171" customWidth="1"/>
    <col min="9989" max="9989" width="7.5" style="171" customWidth="1"/>
    <col min="9990" max="9990" width="10.6640625" style="171" customWidth="1"/>
    <col min="9991" max="9991" width="14.6640625" style="171" customWidth="1"/>
    <col min="9992" max="9992" width="14.5" style="171" customWidth="1"/>
    <col min="9993" max="9993" width="10.5" style="171" bestFit="1" customWidth="1"/>
    <col min="9994" max="10240" width="10.33203125" style="171"/>
    <col min="10241" max="10241" width="6.5" style="171" customWidth="1"/>
    <col min="10242" max="10242" width="6" style="171" customWidth="1"/>
    <col min="10243" max="10243" width="6.5" style="171" customWidth="1"/>
    <col min="10244" max="10244" width="57.6640625" style="171" customWidth="1"/>
    <col min="10245" max="10245" width="7.5" style="171" customWidth="1"/>
    <col min="10246" max="10246" width="10.6640625" style="171" customWidth="1"/>
    <col min="10247" max="10247" width="14.6640625" style="171" customWidth="1"/>
    <col min="10248" max="10248" width="14.5" style="171" customWidth="1"/>
    <col min="10249" max="10249" width="10.5" style="171" bestFit="1" customWidth="1"/>
    <col min="10250" max="10496" width="10.33203125" style="171"/>
    <col min="10497" max="10497" width="6.5" style="171" customWidth="1"/>
    <col min="10498" max="10498" width="6" style="171" customWidth="1"/>
    <col min="10499" max="10499" width="6.5" style="171" customWidth="1"/>
    <col min="10500" max="10500" width="57.6640625" style="171" customWidth="1"/>
    <col min="10501" max="10501" width="7.5" style="171" customWidth="1"/>
    <col min="10502" max="10502" width="10.6640625" style="171" customWidth="1"/>
    <col min="10503" max="10503" width="14.6640625" style="171" customWidth="1"/>
    <col min="10504" max="10504" width="14.5" style="171" customWidth="1"/>
    <col min="10505" max="10505" width="10.5" style="171" bestFit="1" customWidth="1"/>
    <col min="10506" max="10752" width="10.33203125" style="171"/>
    <col min="10753" max="10753" width="6.5" style="171" customWidth="1"/>
    <col min="10754" max="10754" width="6" style="171" customWidth="1"/>
    <col min="10755" max="10755" width="6.5" style="171" customWidth="1"/>
    <col min="10756" max="10756" width="57.6640625" style="171" customWidth="1"/>
    <col min="10757" max="10757" width="7.5" style="171" customWidth="1"/>
    <col min="10758" max="10758" width="10.6640625" style="171" customWidth="1"/>
    <col min="10759" max="10759" width="14.6640625" style="171" customWidth="1"/>
    <col min="10760" max="10760" width="14.5" style="171" customWidth="1"/>
    <col min="10761" max="10761" width="10.5" style="171" bestFit="1" customWidth="1"/>
    <col min="10762" max="11008" width="10.33203125" style="171"/>
    <col min="11009" max="11009" width="6.5" style="171" customWidth="1"/>
    <col min="11010" max="11010" width="6" style="171" customWidth="1"/>
    <col min="11011" max="11011" width="6.5" style="171" customWidth="1"/>
    <col min="11012" max="11012" width="57.6640625" style="171" customWidth="1"/>
    <col min="11013" max="11013" width="7.5" style="171" customWidth="1"/>
    <col min="11014" max="11014" width="10.6640625" style="171" customWidth="1"/>
    <col min="11015" max="11015" width="14.6640625" style="171" customWidth="1"/>
    <col min="11016" max="11016" width="14.5" style="171" customWidth="1"/>
    <col min="11017" max="11017" width="10.5" style="171" bestFit="1" customWidth="1"/>
    <col min="11018" max="11264" width="10.33203125" style="171"/>
    <col min="11265" max="11265" width="6.5" style="171" customWidth="1"/>
    <col min="11266" max="11266" width="6" style="171" customWidth="1"/>
    <col min="11267" max="11267" width="6.5" style="171" customWidth="1"/>
    <col min="11268" max="11268" width="57.6640625" style="171" customWidth="1"/>
    <col min="11269" max="11269" width="7.5" style="171" customWidth="1"/>
    <col min="11270" max="11270" width="10.6640625" style="171" customWidth="1"/>
    <col min="11271" max="11271" width="14.6640625" style="171" customWidth="1"/>
    <col min="11272" max="11272" width="14.5" style="171" customWidth="1"/>
    <col min="11273" max="11273" width="10.5" style="171" bestFit="1" customWidth="1"/>
    <col min="11274" max="11520" width="10.33203125" style="171"/>
    <col min="11521" max="11521" width="6.5" style="171" customWidth="1"/>
    <col min="11522" max="11522" width="6" style="171" customWidth="1"/>
    <col min="11523" max="11523" width="6.5" style="171" customWidth="1"/>
    <col min="11524" max="11524" width="57.6640625" style="171" customWidth="1"/>
    <col min="11525" max="11525" width="7.5" style="171" customWidth="1"/>
    <col min="11526" max="11526" width="10.6640625" style="171" customWidth="1"/>
    <col min="11527" max="11527" width="14.6640625" style="171" customWidth="1"/>
    <col min="11528" max="11528" width="14.5" style="171" customWidth="1"/>
    <col min="11529" max="11529" width="10.5" style="171" bestFit="1" customWidth="1"/>
    <col min="11530" max="11776" width="10.33203125" style="171"/>
    <col min="11777" max="11777" width="6.5" style="171" customWidth="1"/>
    <col min="11778" max="11778" width="6" style="171" customWidth="1"/>
    <col min="11779" max="11779" width="6.5" style="171" customWidth="1"/>
    <col min="11780" max="11780" width="57.6640625" style="171" customWidth="1"/>
    <col min="11781" max="11781" width="7.5" style="171" customWidth="1"/>
    <col min="11782" max="11782" width="10.6640625" style="171" customWidth="1"/>
    <col min="11783" max="11783" width="14.6640625" style="171" customWidth="1"/>
    <col min="11784" max="11784" width="14.5" style="171" customWidth="1"/>
    <col min="11785" max="11785" width="10.5" style="171" bestFit="1" customWidth="1"/>
    <col min="11786" max="12032" width="10.33203125" style="171"/>
    <col min="12033" max="12033" width="6.5" style="171" customWidth="1"/>
    <col min="12034" max="12034" width="6" style="171" customWidth="1"/>
    <col min="12035" max="12035" width="6.5" style="171" customWidth="1"/>
    <col min="12036" max="12036" width="57.6640625" style="171" customWidth="1"/>
    <col min="12037" max="12037" width="7.5" style="171" customWidth="1"/>
    <col min="12038" max="12038" width="10.6640625" style="171" customWidth="1"/>
    <col min="12039" max="12039" width="14.6640625" style="171" customWidth="1"/>
    <col min="12040" max="12040" width="14.5" style="171" customWidth="1"/>
    <col min="12041" max="12041" width="10.5" style="171" bestFit="1" customWidth="1"/>
    <col min="12042" max="12288" width="10.33203125" style="171"/>
    <col min="12289" max="12289" width="6.5" style="171" customWidth="1"/>
    <col min="12290" max="12290" width="6" style="171" customWidth="1"/>
    <col min="12291" max="12291" width="6.5" style="171" customWidth="1"/>
    <col min="12292" max="12292" width="57.6640625" style="171" customWidth="1"/>
    <col min="12293" max="12293" width="7.5" style="171" customWidth="1"/>
    <col min="12294" max="12294" width="10.6640625" style="171" customWidth="1"/>
    <col min="12295" max="12295" width="14.6640625" style="171" customWidth="1"/>
    <col min="12296" max="12296" width="14.5" style="171" customWidth="1"/>
    <col min="12297" max="12297" width="10.5" style="171" bestFit="1" customWidth="1"/>
    <col min="12298" max="12544" width="10.33203125" style="171"/>
    <col min="12545" max="12545" width="6.5" style="171" customWidth="1"/>
    <col min="12546" max="12546" width="6" style="171" customWidth="1"/>
    <col min="12547" max="12547" width="6.5" style="171" customWidth="1"/>
    <col min="12548" max="12548" width="57.6640625" style="171" customWidth="1"/>
    <col min="12549" max="12549" width="7.5" style="171" customWidth="1"/>
    <col min="12550" max="12550" width="10.6640625" style="171" customWidth="1"/>
    <col min="12551" max="12551" width="14.6640625" style="171" customWidth="1"/>
    <col min="12552" max="12552" width="14.5" style="171" customWidth="1"/>
    <col min="12553" max="12553" width="10.5" style="171" bestFit="1" customWidth="1"/>
    <col min="12554" max="12800" width="10.33203125" style="171"/>
    <col min="12801" max="12801" width="6.5" style="171" customWidth="1"/>
    <col min="12802" max="12802" width="6" style="171" customWidth="1"/>
    <col min="12803" max="12803" width="6.5" style="171" customWidth="1"/>
    <col min="12804" max="12804" width="57.6640625" style="171" customWidth="1"/>
    <col min="12805" max="12805" width="7.5" style="171" customWidth="1"/>
    <col min="12806" max="12806" width="10.6640625" style="171" customWidth="1"/>
    <col min="12807" max="12807" width="14.6640625" style="171" customWidth="1"/>
    <col min="12808" max="12808" width="14.5" style="171" customWidth="1"/>
    <col min="12809" max="12809" width="10.5" style="171" bestFit="1" customWidth="1"/>
    <col min="12810" max="13056" width="10.33203125" style="171"/>
    <col min="13057" max="13057" width="6.5" style="171" customWidth="1"/>
    <col min="13058" max="13058" width="6" style="171" customWidth="1"/>
    <col min="13059" max="13059" width="6.5" style="171" customWidth="1"/>
    <col min="13060" max="13060" width="57.6640625" style="171" customWidth="1"/>
    <col min="13061" max="13061" width="7.5" style="171" customWidth="1"/>
    <col min="13062" max="13062" width="10.6640625" style="171" customWidth="1"/>
    <col min="13063" max="13063" width="14.6640625" style="171" customWidth="1"/>
    <col min="13064" max="13064" width="14.5" style="171" customWidth="1"/>
    <col min="13065" max="13065" width="10.5" style="171" bestFit="1" customWidth="1"/>
    <col min="13066" max="13312" width="10.33203125" style="171"/>
    <col min="13313" max="13313" width="6.5" style="171" customWidth="1"/>
    <col min="13314" max="13314" width="6" style="171" customWidth="1"/>
    <col min="13315" max="13315" width="6.5" style="171" customWidth="1"/>
    <col min="13316" max="13316" width="57.6640625" style="171" customWidth="1"/>
    <col min="13317" max="13317" width="7.5" style="171" customWidth="1"/>
    <col min="13318" max="13318" width="10.6640625" style="171" customWidth="1"/>
    <col min="13319" max="13319" width="14.6640625" style="171" customWidth="1"/>
    <col min="13320" max="13320" width="14.5" style="171" customWidth="1"/>
    <col min="13321" max="13321" width="10.5" style="171" bestFit="1" customWidth="1"/>
    <col min="13322" max="13568" width="10.33203125" style="171"/>
    <col min="13569" max="13569" width="6.5" style="171" customWidth="1"/>
    <col min="13570" max="13570" width="6" style="171" customWidth="1"/>
    <col min="13571" max="13571" width="6.5" style="171" customWidth="1"/>
    <col min="13572" max="13572" width="57.6640625" style="171" customWidth="1"/>
    <col min="13573" max="13573" width="7.5" style="171" customWidth="1"/>
    <col min="13574" max="13574" width="10.6640625" style="171" customWidth="1"/>
    <col min="13575" max="13575" width="14.6640625" style="171" customWidth="1"/>
    <col min="13576" max="13576" width="14.5" style="171" customWidth="1"/>
    <col min="13577" max="13577" width="10.5" style="171" bestFit="1" customWidth="1"/>
    <col min="13578" max="13824" width="10.33203125" style="171"/>
    <col min="13825" max="13825" width="6.5" style="171" customWidth="1"/>
    <col min="13826" max="13826" width="6" style="171" customWidth="1"/>
    <col min="13827" max="13827" width="6.5" style="171" customWidth="1"/>
    <col min="13828" max="13828" width="57.6640625" style="171" customWidth="1"/>
    <col min="13829" max="13829" width="7.5" style="171" customWidth="1"/>
    <col min="13830" max="13830" width="10.6640625" style="171" customWidth="1"/>
    <col min="13831" max="13831" width="14.6640625" style="171" customWidth="1"/>
    <col min="13832" max="13832" width="14.5" style="171" customWidth="1"/>
    <col min="13833" max="13833" width="10.5" style="171" bestFit="1" customWidth="1"/>
    <col min="13834" max="14080" width="10.33203125" style="171"/>
    <col min="14081" max="14081" width="6.5" style="171" customWidth="1"/>
    <col min="14082" max="14082" width="6" style="171" customWidth="1"/>
    <col min="14083" max="14083" width="6.5" style="171" customWidth="1"/>
    <col min="14084" max="14084" width="57.6640625" style="171" customWidth="1"/>
    <col min="14085" max="14085" width="7.5" style="171" customWidth="1"/>
    <col min="14086" max="14086" width="10.6640625" style="171" customWidth="1"/>
    <col min="14087" max="14087" width="14.6640625" style="171" customWidth="1"/>
    <col min="14088" max="14088" width="14.5" style="171" customWidth="1"/>
    <col min="14089" max="14089" width="10.5" style="171" bestFit="1" customWidth="1"/>
    <col min="14090" max="14336" width="10.33203125" style="171"/>
    <col min="14337" max="14337" width="6.5" style="171" customWidth="1"/>
    <col min="14338" max="14338" width="6" style="171" customWidth="1"/>
    <col min="14339" max="14339" width="6.5" style="171" customWidth="1"/>
    <col min="14340" max="14340" width="57.6640625" style="171" customWidth="1"/>
    <col min="14341" max="14341" width="7.5" style="171" customWidth="1"/>
    <col min="14342" max="14342" width="10.6640625" style="171" customWidth="1"/>
    <col min="14343" max="14343" width="14.6640625" style="171" customWidth="1"/>
    <col min="14344" max="14344" width="14.5" style="171" customWidth="1"/>
    <col min="14345" max="14345" width="10.5" style="171" bestFit="1" customWidth="1"/>
    <col min="14346" max="14592" width="10.33203125" style="171"/>
    <col min="14593" max="14593" width="6.5" style="171" customWidth="1"/>
    <col min="14594" max="14594" width="6" style="171" customWidth="1"/>
    <col min="14595" max="14595" width="6.5" style="171" customWidth="1"/>
    <col min="14596" max="14596" width="57.6640625" style="171" customWidth="1"/>
    <col min="14597" max="14597" width="7.5" style="171" customWidth="1"/>
    <col min="14598" max="14598" width="10.6640625" style="171" customWidth="1"/>
    <col min="14599" max="14599" width="14.6640625" style="171" customWidth="1"/>
    <col min="14600" max="14600" width="14.5" style="171" customWidth="1"/>
    <col min="14601" max="14601" width="10.5" style="171" bestFit="1" customWidth="1"/>
    <col min="14602" max="14848" width="10.33203125" style="171"/>
    <col min="14849" max="14849" width="6.5" style="171" customWidth="1"/>
    <col min="14850" max="14850" width="6" style="171" customWidth="1"/>
    <col min="14851" max="14851" width="6.5" style="171" customWidth="1"/>
    <col min="14852" max="14852" width="57.6640625" style="171" customWidth="1"/>
    <col min="14853" max="14853" width="7.5" style="171" customWidth="1"/>
    <col min="14854" max="14854" width="10.6640625" style="171" customWidth="1"/>
    <col min="14855" max="14855" width="14.6640625" style="171" customWidth="1"/>
    <col min="14856" max="14856" width="14.5" style="171" customWidth="1"/>
    <col min="14857" max="14857" width="10.5" style="171" bestFit="1" customWidth="1"/>
    <col min="14858" max="15104" width="10.33203125" style="171"/>
    <col min="15105" max="15105" width="6.5" style="171" customWidth="1"/>
    <col min="15106" max="15106" width="6" style="171" customWidth="1"/>
    <col min="15107" max="15107" width="6.5" style="171" customWidth="1"/>
    <col min="15108" max="15108" width="57.6640625" style="171" customWidth="1"/>
    <col min="15109" max="15109" width="7.5" style="171" customWidth="1"/>
    <col min="15110" max="15110" width="10.6640625" style="171" customWidth="1"/>
    <col min="15111" max="15111" width="14.6640625" style="171" customWidth="1"/>
    <col min="15112" max="15112" width="14.5" style="171" customWidth="1"/>
    <col min="15113" max="15113" width="10.5" style="171" bestFit="1" customWidth="1"/>
    <col min="15114" max="15360" width="10.33203125" style="171"/>
    <col min="15361" max="15361" width="6.5" style="171" customWidth="1"/>
    <col min="15362" max="15362" width="6" style="171" customWidth="1"/>
    <col min="15363" max="15363" width="6.5" style="171" customWidth="1"/>
    <col min="15364" max="15364" width="57.6640625" style="171" customWidth="1"/>
    <col min="15365" max="15365" width="7.5" style="171" customWidth="1"/>
    <col min="15366" max="15366" width="10.6640625" style="171" customWidth="1"/>
    <col min="15367" max="15367" width="14.6640625" style="171" customWidth="1"/>
    <col min="15368" max="15368" width="14.5" style="171" customWidth="1"/>
    <col min="15369" max="15369" width="10.5" style="171" bestFit="1" customWidth="1"/>
    <col min="15370" max="15616" width="10.33203125" style="171"/>
    <col min="15617" max="15617" width="6.5" style="171" customWidth="1"/>
    <col min="15618" max="15618" width="6" style="171" customWidth="1"/>
    <col min="15619" max="15619" width="6.5" style="171" customWidth="1"/>
    <col min="15620" max="15620" width="57.6640625" style="171" customWidth="1"/>
    <col min="15621" max="15621" width="7.5" style="171" customWidth="1"/>
    <col min="15622" max="15622" width="10.6640625" style="171" customWidth="1"/>
    <col min="15623" max="15623" width="14.6640625" style="171" customWidth="1"/>
    <col min="15624" max="15624" width="14.5" style="171" customWidth="1"/>
    <col min="15625" max="15625" width="10.5" style="171" bestFit="1" customWidth="1"/>
    <col min="15626" max="15872" width="10.33203125" style="171"/>
    <col min="15873" max="15873" width="6.5" style="171" customWidth="1"/>
    <col min="15874" max="15874" width="6" style="171" customWidth="1"/>
    <col min="15875" max="15875" width="6.5" style="171" customWidth="1"/>
    <col min="15876" max="15876" width="57.6640625" style="171" customWidth="1"/>
    <col min="15877" max="15877" width="7.5" style="171" customWidth="1"/>
    <col min="15878" max="15878" width="10.6640625" style="171" customWidth="1"/>
    <col min="15879" max="15879" width="14.6640625" style="171" customWidth="1"/>
    <col min="15880" max="15880" width="14.5" style="171" customWidth="1"/>
    <col min="15881" max="15881" width="10.5" style="171" bestFit="1" customWidth="1"/>
    <col min="15882" max="16128" width="10.33203125" style="171"/>
    <col min="16129" max="16129" width="6.5" style="171" customWidth="1"/>
    <col min="16130" max="16130" width="6" style="171" customWidth="1"/>
    <col min="16131" max="16131" width="6.5" style="171" customWidth="1"/>
    <col min="16132" max="16132" width="57.6640625" style="171" customWidth="1"/>
    <col min="16133" max="16133" width="7.5" style="171" customWidth="1"/>
    <col min="16134" max="16134" width="10.6640625" style="171" customWidth="1"/>
    <col min="16135" max="16135" width="14.6640625" style="171" customWidth="1"/>
    <col min="16136" max="16136" width="14.5" style="171" customWidth="1"/>
    <col min="16137" max="16137" width="10.5" style="171" bestFit="1" customWidth="1"/>
    <col min="16138" max="16384" width="10.33203125" style="171"/>
  </cols>
  <sheetData>
    <row r="1" spans="1:10" s="6" customFormat="1" ht="18">
      <c r="A1" s="177" t="s">
        <v>771</v>
      </c>
      <c r="B1" s="178"/>
      <c r="C1" s="179"/>
      <c r="D1" s="178"/>
      <c r="E1" s="180"/>
      <c r="F1" s="180"/>
      <c r="G1" s="180"/>
      <c r="H1" s="181"/>
      <c r="I1" s="182"/>
      <c r="J1" s="182"/>
    </row>
    <row r="2" spans="1:10" s="6" customFormat="1" ht="18">
      <c r="A2" s="183" t="s">
        <v>783</v>
      </c>
      <c r="B2" s="184"/>
      <c r="C2" s="185"/>
      <c r="D2" s="184"/>
      <c r="E2" s="186"/>
      <c r="F2" s="186"/>
      <c r="G2" s="186"/>
      <c r="H2" s="187"/>
      <c r="I2" s="188"/>
      <c r="J2" s="188"/>
    </row>
    <row r="3" spans="1:10" s="6" customFormat="1" ht="12.75">
      <c r="A3" s="232"/>
      <c r="B3" s="233"/>
      <c r="C3" s="185"/>
      <c r="D3" s="184"/>
      <c r="E3" s="186"/>
      <c r="F3" s="186"/>
      <c r="G3" s="186"/>
      <c r="H3" s="187"/>
      <c r="I3" s="234"/>
      <c r="J3" s="234"/>
    </row>
    <row r="4" spans="1:10" s="6" customFormat="1" ht="12.75">
      <c r="A4" s="232"/>
      <c r="B4" s="233"/>
      <c r="C4" s="185"/>
      <c r="D4" s="184"/>
      <c r="E4" s="186"/>
      <c r="F4" s="235"/>
      <c r="G4" s="236"/>
      <c r="H4" s="187"/>
      <c r="I4" s="197"/>
      <c r="J4" s="198"/>
    </row>
    <row r="5" spans="1:10" s="6" customFormat="1" ht="13.5" thickBot="1">
      <c r="A5" s="189"/>
      <c r="B5" s="190"/>
      <c r="C5" s="191"/>
      <c r="D5" s="192"/>
      <c r="E5" s="193"/>
      <c r="F5" s="194"/>
      <c r="G5" s="195"/>
      <c r="H5" s="196"/>
      <c r="I5" s="197"/>
      <c r="J5" s="198"/>
    </row>
    <row r="6" spans="1:10" s="6" customFormat="1" ht="33.75">
      <c r="A6" s="199" t="s">
        <v>773</v>
      </c>
      <c r="B6" s="200" t="s">
        <v>774</v>
      </c>
      <c r="C6" s="200" t="s">
        <v>775</v>
      </c>
      <c r="D6" s="200" t="s">
        <v>776</v>
      </c>
      <c r="E6" s="200" t="s">
        <v>777</v>
      </c>
      <c r="F6" s="200" t="s">
        <v>778</v>
      </c>
      <c r="G6" s="200" t="s">
        <v>779</v>
      </c>
      <c r="H6" s="201" t="s">
        <v>780</v>
      </c>
    </row>
    <row r="7" spans="1:10" s="6" customFormat="1" ht="12.75">
      <c r="A7" s="202">
        <v>1</v>
      </c>
      <c r="B7" s="203">
        <v>2</v>
      </c>
      <c r="C7" s="203">
        <v>3</v>
      </c>
      <c r="D7" s="203">
        <v>4</v>
      </c>
      <c r="E7" s="203">
        <v>5</v>
      </c>
      <c r="F7" s="203">
        <v>6</v>
      </c>
      <c r="G7" s="203">
        <v>7</v>
      </c>
      <c r="H7" s="204">
        <v>10</v>
      </c>
    </row>
    <row r="8" spans="1:10" s="7" customFormat="1" ht="15.75">
      <c r="A8" s="205"/>
      <c r="B8" s="206"/>
      <c r="C8" s="207"/>
      <c r="D8" s="208" t="s">
        <v>781</v>
      </c>
      <c r="E8" s="209"/>
      <c r="F8" s="209"/>
      <c r="G8" s="210"/>
      <c r="H8" s="210"/>
    </row>
    <row r="9" spans="1:10" s="7" customFormat="1" ht="22.5">
      <c r="A9" s="211"/>
      <c r="B9" s="211"/>
      <c r="C9" s="212"/>
      <c r="D9" s="247" t="s">
        <v>788</v>
      </c>
      <c r="E9" s="249" t="s">
        <v>795</v>
      </c>
      <c r="F9" s="249">
        <v>32</v>
      </c>
      <c r="G9" s="250">
        <v>23501.4</v>
      </c>
      <c r="H9" s="210">
        <f>F9*G9</f>
        <v>752044.8</v>
      </c>
    </row>
    <row r="10" spans="1:10" s="7" customFormat="1" ht="22.5">
      <c r="A10" s="211"/>
      <c r="B10" s="211"/>
      <c r="C10" s="212"/>
      <c r="D10" s="248" t="s">
        <v>789</v>
      </c>
      <c r="E10" s="251" t="s">
        <v>796</v>
      </c>
      <c r="F10" s="251">
        <v>285</v>
      </c>
      <c r="G10" s="252">
        <v>612.95000000000005</v>
      </c>
      <c r="H10" s="210">
        <f t="shared" ref="H10:H64" si="0">F10*G10</f>
        <v>174690.75</v>
      </c>
    </row>
    <row r="11" spans="1:10" s="7" customFormat="1">
      <c r="A11" s="211"/>
      <c r="B11" s="211"/>
      <c r="C11" s="212"/>
      <c r="D11" s="248" t="s">
        <v>790</v>
      </c>
      <c r="E11" s="251" t="s">
        <v>796</v>
      </c>
      <c r="F11" s="251">
        <v>1506</v>
      </c>
      <c r="G11" s="252">
        <v>327.75</v>
      </c>
      <c r="H11" s="210">
        <f t="shared" si="0"/>
        <v>493591.5</v>
      </c>
    </row>
    <row r="12" spans="1:10" s="7" customFormat="1">
      <c r="A12" s="211"/>
      <c r="B12" s="211"/>
      <c r="C12" s="212"/>
      <c r="D12" s="247" t="s">
        <v>791</v>
      </c>
      <c r="E12" s="249" t="s">
        <v>797</v>
      </c>
      <c r="F12" s="249">
        <v>1</v>
      </c>
      <c r="G12" s="250">
        <v>9519.7000000000007</v>
      </c>
      <c r="H12" s="210">
        <f t="shared" si="0"/>
        <v>9519.7000000000007</v>
      </c>
    </row>
    <row r="13" spans="1:10" s="7" customFormat="1">
      <c r="A13" s="211"/>
      <c r="B13" s="211"/>
      <c r="C13" s="212"/>
      <c r="D13" s="247" t="s">
        <v>792</v>
      </c>
      <c r="E13" s="249" t="s">
        <v>797</v>
      </c>
      <c r="F13" s="249">
        <v>1</v>
      </c>
      <c r="G13" s="250">
        <v>21886.799999999999</v>
      </c>
      <c r="H13" s="210">
        <f t="shared" si="0"/>
        <v>21886.799999999999</v>
      </c>
    </row>
    <row r="14" spans="1:10" s="7" customFormat="1">
      <c r="A14" s="211"/>
      <c r="B14" s="211"/>
      <c r="C14" s="212"/>
      <c r="D14" s="247" t="s">
        <v>793</v>
      </c>
      <c r="E14" s="249" t="s">
        <v>798</v>
      </c>
      <c r="F14" s="249">
        <v>23</v>
      </c>
      <c r="G14" s="250">
        <v>73.150000000000006</v>
      </c>
      <c r="H14" s="210">
        <f t="shared" si="0"/>
        <v>1682.45</v>
      </c>
    </row>
    <row r="15" spans="1:10" s="7" customFormat="1">
      <c r="A15" s="211"/>
      <c r="B15" s="211"/>
      <c r="C15" s="212"/>
      <c r="D15" s="247" t="s">
        <v>794</v>
      </c>
      <c r="E15" s="249" t="s">
        <v>799</v>
      </c>
      <c r="F15" s="249">
        <v>1</v>
      </c>
      <c r="G15" s="250">
        <v>39634.75</v>
      </c>
      <c r="H15" s="210">
        <f t="shared" si="0"/>
        <v>39634.75</v>
      </c>
    </row>
    <row r="16" spans="1:10" s="7" customFormat="1">
      <c r="A16" s="211"/>
      <c r="B16" s="211"/>
      <c r="C16" s="212"/>
      <c r="D16" s="213"/>
      <c r="E16" s="212"/>
      <c r="F16" s="212"/>
      <c r="G16" s="214"/>
      <c r="H16" s="210">
        <f t="shared" si="0"/>
        <v>0</v>
      </c>
    </row>
    <row r="17" spans="1:8" s="7" customFormat="1">
      <c r="A17" s="211"/>
      <c r="B17" s="211"/>
      <c r="C17" s="212"/>
      <c r="D17" s="213"/>
      <c r="E17" s="212"/>
      <c r="F17" s="212"/>
      <c r="G17" s="214"/>
      <c r="H17" s="210">
        <f t="shared" si="0"/>
        <v>0</v>
      </c>
    </row>
    <row r="18" spans="1:8" s="7" customFormat="1">
      <c r="A18" s="211"/>
      <c r="B18" s="211"/>
      <c r="C18" s="212"/>
      <c r="D18" s="213"/>
      <c r="E18" s="212"/>
      <c r="F18" s="212"/>
      <c r="G18" s="214"/>
      <c r="H18" s="210">
        <f t="shared" si="0"/>
        <v>0</v>
      </c>
    </row>
    <row r="19" spans="1:8" s="7" customFormat="1">
      <c r="A19" s="211"/>
      <c r="B19" s="211"/>
      <c r="C19" s="212"/>
      <c r="D19" s="213"/>
      <c r="E19" s="212"/>
      <c r="F19" s="212"/>
      <c r="G19" s="214"/>
      <c r="H19" s="210">
        <f t="shared" si="0"/>
        <v>0</v>
      </c>
    </row>
    <row r="20" spans="1:8" s="7" customFormat="1">
      <c r="A20" s="211"/>
      <c r="B20" s="211"/>
      <c r="C20" s="212"/>
      <c r="D20" s="213"/>
      <c r="E20" s="212"/>
      <c r="F20" s="212"/>
      <c r="G20" s="214"/>
      <c r="H20" s="210">
        <f t="shared" si="0"/>
        <v>0</v>
      </c>
    </row>
    <row r="21" spans="1:8" s="7" customFormat="1">
      <c r="A21" s="211"/>
      <c r="B21" s="211"/>
      <c r="C21" s="212"/>
      <c r="D21" s="213"/>
      <c r="E21" s="212"/>
      <c r="F21" s="212"/>
      <c r="G21" s="214"/>
      <c r="H21" s="210">
        <f t="shared" si="0"/>
        <v>0</v>
      </c>
    </row>
    <row r="22" spans="1:8" s="7" customFormat="1">
      <c r="A22" s="211"/>
      <c r="B22" s="211"/>
      <c r="C22" s="212"/>
      <c r="D22" s="213"/>
      <c r="E22" s="212"/>
      <c r="F22" s="212"/>
      <c r="G22" s="214"/>
      <c r="H22" s="210">
        <f t="shared" si="0"/>
        <v>0</v>
      </c>
    </row>
    <row r="23" spans="1:8" s="7" customFormat="1">
      <c r="A23" s="211"/>
      <c r="B23" s="211"/>
      <c r="C23" s="212"/>
      <c r="D23" s="213"/>
      <c r="E23" s="212"/>
      <c r="F23" s="212"/>
      <c r="G23" s="214"/>
      <c r="H23" s="210">
        <f t="shared" si="0"/>
        <v>0</v>
      </c>
    </row>
    <row r="24" spans="1:8" s="7" customFormat="1">
      <c r="A24" s="211"/>
      <c r="B24" s="211"/>
      <c r="C24" s="212"/>
      <c r="D24" s="213"/>
      <c r="E24" s="212"/>
      <c r="F24" s="212"/>
      <c r="G24" s="214"/>
      <c r="H24" s="210">
        <f t="shared" si="0"/>
        <v>0</v>
      </c>
    </row>
    <row r="25" spans="1:8" s="7" customFormat="1">
      <c r="A25" s="211"/>
      <c r="B25" s="211"/>
      <c r="C25" s="212"/>
      <c r="D25" s="213"/>
      <c r="E25" s="212"/>
      <c r="F25" s="212"/>
      <c r="G25" s="214"/>
      <c r="H25" s="210">
        <f t="shared" si="0"/>
        <v>0</v>
      </c>
    </row>
    <row r="26" spans="1:8" s="7" customFormat="1">
      <c r="A26" s="211"/>
      <c r="B26" s="211"/>
      <c r="C26" s="212"/>
      <c r="D26" s="213"/>
      <c r="E26" s="212"/>
      <c r="F26" s="212"/>
      <c r="G26" s="214"/>
      <c r="H26" s="210">
        <f t="shared" si="0"/>
        <v>0</v>
      </c>
    </row>
    <row r="27" spans="1:8" s="7" customFormat="1">
      <c r="A27" s="211"/>
      <c r="B27" s="211"/>
      <c r="C27" s="212"/>
      <c r="D27" s="213"/>
      <c r="E27" s="212"/>
      <c r="F27" s="212"/>
      <c r="G27" s="214"/>
      <c r="H27" s="210">
        <f t="shared" si="0"/>
        <v>0</v>
      </c>
    </row>
    <row r="28" spans="1:8" s="7" customFormat="1">
      <c r="A28" s="211"/>
      <c r="B28" s="211"/>
      <c r="C28" s="212"/>
      <c r="D28" s="213"/>
      <c r="E28" s="212"/>
      <c r="F28" s="212"/>
      <c r="G28" s="214"/>
      <c r="H28" s="210">
        <f t="shared" si="0"/>
        <v>0</v>
      </c>
    </row>
    <row r="29" spans="1:8" s="7" customFormat="1">
      <c r="A29" s="211"/>
      <c r="B29" s="211"/>
      <c r="C29" s="212"/>
      <c r="D29" s="213"/>
      <c r="E29" s="212"/>
      <c r="F29" s="212"/>
      <c r="G29" s="214"/>
      <c r="H29" s="210">
        <f t="shared" si="0"/>
        <v>0</v>
      </c>
    </row>
    <row r="30" spans="1:8" s="7" customFormat="1">
      <c r="A30" s="211"/>
      <c r="B30" s="211"/>
      <c r="C30" s="212"/>
      <c r="D30" s="213"/>
      <c r="E30" s="212"/>
      <c r="F30" s="212"/>
      <c r="G30" s="214"/>
      <c r="H30" s="210">
        <f t="shared" si="0"/>
        <v>0</v>
      </c>
    </row>
    <row r="31" spans="1:8" s="7" customFormat="1">
      <c r="A31" s="211"/>
      <c r="B31" s="211"/>
      <c r="C31" s="212"/>
      <c r="D31" s="213"/>
      <c r="E31" s="212"/>
      <c r="F31" s="212"/>
      <c r="G31" s="214"/>
      <c r="H31" s="210">
        <f t="shared" si="0"/>
        <v>0</v>
      </c>
    </row>
    <row r="32" spans="1:8" s="7" customFormat="1">
      <c r="A32" s="211"/>
      <c r="B32" s="211"/>
      <c r="C32" s="212"/>
      <c r="D32" s="213"/>
      <c r="E32" s="212"/>
      <c r="F32" s="212"/>
      <c r="G32" s="214"/>
      <c r="H32" s="210">
        <f t="shared" si="0"/>
        <v>0</v>
      </c>
    </row>
    <row r="33" spans="1:8" s="7" customFormat="1">
      <c r="A33" s="211"/>
      <c r="B33" s="211"/>
      <c r="C33" s="212"/>
      <c r="D33" s="213"/>
      <c r="E33" s="212"/>
      <c r="F33" s="212"/>
      <c r="G33" s="214"/>
      <c r="H33" s="210">
        <f t="shared" si="0"/>
        <v>0</v>
      </c>
    </row>
    <row r="34" spans="1:8" s="7" customFormat="1">
      <c r="A34" s="211"/>
      <c r="B34" s="211"/>
      <c r="C34" s="212"/>
      <c r="D34" s="213"/>
      <c r="E34" s="212"/>
      <c r="F34" s="212"/>
      <c r="G34" s="214"/>
      <c r="H34" s="210">
        <f t="shared" si="0"/>
        <v>0</v>
      </c>
    </row>
    <row r="35" spans="1:8" s="7" customFormat="1">
      <c r="A35" s="211"/>
      <c r="B35" s="211"/>
      <c r="C35" s="212"/>
      <c r="D35" s="213"/>
      <c r="E35" s="212"/>
      <c r="F35" s="212"/>
      <c r="G35" s="214"/>
      <c r="H35" s="210">
        <f t="shared" si="0"/>
        <v>0</v>
      </c>
    </row>
    <row r="36" spans="1:8" s="7" customFormat="1">
      <c r="A36" s="211"/>
      <c r="B36" s="211"/>
      <c r="C36" s="212"/>
      <c r="D36" s="213"/>
      <c r="E36" s="212"/>
      <c r="F36" s="212"/>
      <c r="G36" s="214"/>
      <c r="H36" s="210">
        <f t="shared" si="0"/>
        <v>0</v>
      </c>
    </row>
    <row r="37" spans="1:8" s="7" customFormat="1">
      <c r="A37" s="211"/>
      <c r="B37" s="211"/>
      <c r="C37" s="212"/>
      <c r="D37" s="213"/>
      <c r="E37" s="212"/>
      <c r="F37" s="212"/>
      <c r="G37" s="214"/>
      <c r="H37" s="210">
        <f t="shared" si="0"/>
        <v>0</v>
      </c>
    </row>
    <row r="38" spans="1:8" s="7" customFormat="1">
      <c r="A38" s="211"/>
      <c r="B38" s="211"/>
      <c r="C38" s="212"/>
      <c r="D38" s="213"/>
      <c r="E38" s="212"/>
      <c r="F38" s="212"/>
      <c r="G38" s="214"/>
      <c r="H38" s="210">
        <f t="shared" si="0"/>
        <v>0</v>
      </c>
    </row>
    <row r="39" spans="1:8" s="7" customFormat="1">
      <c r="A39" s="211"/>
      <c r="B39" s="211"/>
      <c r="C39" s="212"/>
      <c r="D39" s="213"/>
      <c r="E39" s="212"/>
      <c r="F39" s="212"/>
      <c r="G39" s="214"/>
      <c r="H39" s="210">
        <f t="shared" si="0"/>
        <v>0</v>
      </c>
    </row>
    <row r="40" spans="1:8" s="7" customFormat="1">
      <c r="A40" s="211"/>
      <c r="B40" s="211"/>
      <c r="C40" s="212"/>
      <c r="D40" s="213"/>
      <c r="E40" s="212"/>
      <c r="F40" s="212"/>
      <c r="G40" s="214"/>
      <c r="H40" s="210">
        <f t="shared" si="0"/>
        <v>0</v>
      </c>
    </row>
    <row r="41" spans="1:8" s="7" customFormat="1">
      <c r="A41" s="211"/>
      <c r="B41" s="211"/>
      <c r="C41" s="212"/>
      <c r="D41" s="213"/>
      <c r="E41" s="212"/>
      <c r="F41" s="212"/>
      <c r="G41" s="214"/>
      <c r="H41" s="210">
        <f t="shared" si="0"/>
        <v>0</v>
      </c>
    </row>
    <row r="42" spans="1:8" s="7" customFormat="1">
      <c r="A42" s="211"/>
      <c r="B42" s="211"/>
      <c r="C42" s="212"/>
      <c r="D42" s="213"/>
      <c r="E42" s="212"/>
      <c r="F42" s="212"/>
      <c r="G42" s="214"/>
      <c r="H42" s="210">
        <f t="shared" si="0"/>
        <v>0</v>
      </c>
    </row>
    <row r="43" spans="1:8" s="7" customFormat="1">
      <c r="A43" s="211"/>
      <c r="B43" s="211"/>
      <c r="C43" s="212"/>
      <c r="D43" s="213"/>
      <c r="E43" s="212"/>
      <c r="F43" s="212"/>
      <c r="G43" s="214"/>
      <c r="H43" s="210">
        <f t="shared" si="0"/>
        <v>0</v>
      </c>
    </row>
    <row r="44" spans="1:8" s="7" customFormat="1">
      <c r="A44" s="211"/>
      <c r="B44" s="211"/>
      <c r="C44" s="212"/>
      <c r="D44" s="213"/>
      <c r="E44" s="212"/>
      <c r="F44" s="212"/>
      <c r="G44" s="214"/>
      <c r="H44" s="210">
        <f t="shared" si="0"/>
        <v>0</v>
      </c>
    </row>
    <row r="45" spans="1:8" s="7" customFormat="1">
      <c r="A45" s="211"/>
      <c r="B45" s="211"/>
      <c r="C45" s="212"/>
      <c r="D45" s="213"/>
      <c r="E45" s="212"/>
      <c r="F45" s="212"/>
      <c r="G45" s="214"/>
      <c r="H45" s="210">
        <f t="shared" si="0"/>
        <v>0</v>
      </c>
    </row>
    <row r="46" spans="1:8" s="7" customFormat="1">
      <c r="A46" s="211"/>
      <c r="B46" s="211"/>
      <c r="C46" s="212"/>
      <c r="D46" s="213"/>
      <c r="E46" s="212"/>
      <c r="F46" s="212"/>
      <c r="G46" s="214"/>
      <c r="H46" s="210">
        <f t="shared" si="0"/>
        <v>0</v>
      </c>
    </row>
    <row r="47" spans="1:8" s="7" customFormat="1">
      <c r="A47" s="211"/>
      <c r="B47" s="211"/>
      <c r="C47" s="212"/>
      <c r="D47" s="213"/>
      <c r="E47" s="212"/>
      <c r="F47" s="212"/>
      <c r="G47" s="214"/>
      <c r="H47" s="210">
        <f t="shared" si="0"/>
        <v>0</v>
      </c>
    </row>
    <row r="48" spans="1:8" s="7" customFormat="1">
      <c r="A48" s="211"/>
      <c r="B48" s="211"/>
      <c r="C48" s="212"/>
      <c r="D48" s="213"/>
      <c r="E48" s="212"/>
      <c r="F48" s="212"/>
      <c r="G48" s="214"/>
      <c r="H48" s="210">
        <f t="shared" si="0"/>
        <v>0</v>
      </c>
    </row>
    <row r="49" spans="1:8" s="7" customFormat="1">
      <c r="A49" s="211"/>
      <c r="B49" s="211"/>
      <c r="C49" s="212"/>
      <c r="D49" s="213"/>
      <c r="E49" s="212"/>
      <c r="F49" s="212"/>
      <c r="G49" s="214"/>
      <c r="H49" s="210">
        <f t="shared" si="0"/>
        <v>0</v>
      </c>
    </row>
    <row r="50" spans="1:8" s="7" customFormat="1">
      <c r="A50" s="211"/>
      <c r="B50" s="211"/>
      <c r="C50" s="212"/>
      <c r="D50" s="213"/>
      <c r="E50" s="212"/>
      <c r="F50" s="212"/>
      <c r="G50" s="214"/>
      <c r="H50" s="210">
        <f t="shared" si="0"/>
        <v>0</v>
      </c>
    </row>
    <row r="51" spans="1:8" s="7" customFormat="1">
      <c r="A51" s="211"/>
      <c r="B51" s="211"/>
      <c r="C51" s="212"/>
      <c r="D51" s="213"/>
      <c r="E51" s="212"/>
      <c r="F51" s="212"/>
      <c r="G51" s="214"/>
      <c r="H51" s="210">
        <f t="shared" si="0"/>
        <v>0</v>
      </c>
    </row>
    <row r="52" spans="1:8" s="7" customFormat="1">
      <c r="A52" s="211"/>
      <c r="B52" s="211"/>
      <c r="C52" s="212"/>
      <c r="D52" s="213"/>
      <c r="E52" s="212"/>
      <c r="F52" s="212"/>
      <c r="G52" s="214"/>
      <c r="H52" s="210">
        <f t="shared" si="0"/>
        <v>0</v>
      </c>
    </row>
    <row r="53" spans="1:8" s="7" customFormat="1">
      <c r="A53" s="211"/>
      <c r="B53" s="211"/>
      <c r="C53" s="212"/>
      <c r="D53" s="213"/>
      <c r="E53" s="212"/>
      <c r="F53" s="212"/>
      <c r="G53" s="214"/>
      <c r="H53" s="210">
        <f t="shared" si="0"/>
        <v>0</v>
      </c>
    </row>
    <row r="54" spans="1:8" s="7" customFormat="1">
      <c r="A54" s="211"/>
      <c r="B54" s="211"/>
      <c r="C54" s="215"/>
      <c r="D54" s="213"/>
      <c r="E54" s="212"/>
      <c r="F54" s="212"/>
      <c r="G54" s="214"/>
      <c r="H54" s="210">
        <f t="shared" si="0"/>
        <v>0</v>
      </c>
    </row>
    <row r="55" spans="1:8" s="7" customFormat="1">
      <c r="A55" s="211"/>
      <c r="B55" s="211"/>
      <c r="C55" s="215"/>
      <c r="D55" s="213"/>
      <c r="E55" s="212"/>
      <c r="F55" s="212"/>
      <c r="G55" s="214"/>
      <c r="H55" s="210">
        <f t="shared" si="0"/>
        <v>0</v>
      </c>
    </row>
    <row r="56" spans="1:8" s="7" customFormat="1">
      <c r="A56" s="211"/>
      <c r="B56" s="211"/>
      <c r="C56" s="215"/>
      <c r="D56" s="213"/>
      <c r="E56" s="212"/>
      <c r="F56" s="212"/>
      <c r="G56" s="214"/>
      <c r="H56" s="210">
        <f t="shared" si="0"/>
        <v>0</v>
      </c>
    </row>
    <row r="57" spans="1:8" s="7" customFormat="1">
      <c r="A57" s="211"/>
      <c r="B57" s="211"/>
      <c r="C57" s="215"/>
      <c r="D57" s="213"/>
      <c r="E57" s="212"/>
      <c r="F57" s="212"/>
      <c r="G57" s="214"/>
      <c r="H57" s="210">
        <f t="shared" si="0"/>
        <v>0</v>
      </c>
    </row>
    <row r="58" spans="1:8" s="7" customFormat="1">
      <c r="A58" s="211"/>
      <c r="B58" s="211"/>
      <c r="C58" s="215"/>
      <c r="D58" s="213"/>
      <c r="E58" s="212"/>
      <c r="F58" s="212"/>
      <c r="G58" s="214"/>
      <c r="H58" s="210">
        <f t="shared" si="0"/>
        <v>0</v>
      </c>
    </row>
    <row r="59" spans="1:8" s="7" customFormat="1">
      <c r="A59" s="211"/>
      <c r="B59" s="211"/>
      <c r="C59" s="212"/>
      <c r="D59" s="213"/>
      <c r="E59" s="212"/>
      <c r="F59" s="212"/>
      <c r="G59" s="214"/>
      <c r="H59" s="210">
        <f t="shared" si="0"/>
        <v>0</v>
      </c>
    </row>
    <row r="60" spans="1:8" s="7" customFormat="1" ht="15.75">
      <c r="A60" s="216"/>
      <c r="B60" s="217"/>
      <c r="C60" s="218"/>
      <c r="D60" s="219"/>
      <c r="E60" s="212"/>
      <c r="F60" s="212"/>
      <c r="G60" s="214"/>
      <c r="H60" s="210">
        <f t="shared" si="0"/>
        <v>0</v>
      </c>
    </row>
    <row r="61" spans="1:8" s="7" customFormat="1">
      <c r="A61" s="211"/>
      <c r="B61" s="211"/>
      <c r="C61" s="212"/>
      <c r="D61" s="213"/>
      <c r="E61" s="212"/>
      <c r="F61" s="212"/>
      <c r="G61" s="214"/>
      <c r="H61" s="210">
        <f t="shared" si="0"/>
        <v>0</v>
      </c>
    </row>
    <row r="62" spans="1:8" s="7" customFormat="1">
      <c r="A62" s="211"/>
      <c r="B62" s="211"/>
      <c r="C62" s="212"/>
      <c r="D62" s="213"/>
      <c r="E62" s="212"/>
      <c r="F62" s="212"/>
      <c r="G62" s="214"/>
      <c r="H62" s="210">
        <f t="shared" si="0"/>
        <v>0</v>
      </c>
    </row>
    <row r="63" spans="1:8" s="7" customFormat="1">
      <c r="A63" s="211"/>
      <c r="B63" s="211"/>
      <c r="C63" s="212"/>
      <c r="D63" s="213"/>
      <c r="E63" s="212"/>
      <c r="F63" s="212"/>
      <c r="G63" s="214"/>
      <c r="H63" s="210">
        <f t="shared" si="0"/>
        <v>0</v>
      </c>
    </row>
    <row r="64" spans="1:8" s="7" customFormat="1">
      <c r="A64" s="211"/>
      <c r="B64" s="211"/>
      <c r="C64" s="218"/>
      <c r="D64" s="220"/>
      <c r="E64" s="212"/>
      <c r="F64" s="212"/>
      <c r="G64" s="214"/>
      <c r="H64" s="210">
        <f t="shared" si="0"/>
        <v>0</v>
      </c>
    </row>
    <row r="65" spans="1:8" s="7" customFormat="1">
      <c r="A65" s="221"/>
      <c r="B65" s="221"/>
      <c r="C65" s="222" t="s">
        <v>782</v>
      </c>
      <c r="D65" s="223"/>
      <c r="E65" s="223"/>
      <c r="F65" s="223"/>
      <c r="G65" s="223"/>
      <c r="H65" s="224">
        <f>SUM(H9:H64)</f>
        <v>1493050.75</v>
      </c>
    </row>
    <row r="66" spans="1:8" s="7" customFormat="1">
      <c r="C66" s="225"/>
      <c r="D66" s="226"/>
      <c r="E66" s="227"/>
      <c r="F66" s="225"/>
      <c r="G66" s="228"/>
      <c r="H66" s="228"/>
    </row>
    <row r="67" spans="1:8" s="7" customFormat="1">
      <c r="C67" s="225"/>
      <c r="D67" s="226"/>
      <c r="E67" s="227"/>
      <c r="F67" s="225"/>
      <c r="G67" s="228"/>
      <c r="H67" s="228"/>
    </row>
    <row r="68" spans="1:8" s="7" customFormat="1">
      <c r="C68" s="225"/>
      <c r="D68" s="226"/>
      <c r="E68" s="227"/>
      <c r="F68" s="225"/>
      <c r="G68" s="228"/>
      <c r="H68" s="228"/>
    </row>
    <row r="69" spans="1:8" s="7" customFormat="1">
      <c r="C69" s="225"/>
      <c r="D69" s="226"/>
      <c r="E69" s="227"/>
      <c r="F69" s="225"/>
      <c r="G69" s="228"/>
      <c r="H69" s="228"/>
    </row>
    <row r="70" spans="1:8" s="7" customFormat="1" ht="24.75" customHeight="1">
      <c r="C70" s="225"/>
      <c r="D70" s="226"/>
      <c r="E70" s="227"/>
      <c r="F70" s="225"/>
      <c r="G70" s="228"/>
      <c r="H70" s="228"/>
    </row>
    <row r="71" spans="1:8" s="7" customFormat="1">
      <c r="C71" s="225"/>
      <c r="D71" s="226"/>
      <c r="E71" s="227"/>
      <c r="F71" s="225"/>
      <c r="G71" s="228"/>
      <c r="H71" s="228"/>
    </row>
    <row r="72" spans="1:8" s="7" customFormat="1">
      <c r="C72" s="225"/>
      <c r="D72" s="226"/>
      <c r="E72" s="227"/>
      <c r="F72" s="225"/>
      <c r="G72" s="228"/>
      <c r="H72" s="228"/>
    </row>
    <row r="73" spans="1:8" s="7" customFormat="1">
      <c r="C73" s="225"/>
      <c r="D73" s="226"/>
      <c r="E73" s="227"/>
      <c r="F73" s="225"/>
      <c r="G73" s="228"/>
      <c r="H73" s="228"/>
    </row>
    <row r="74" spans="1:8" s="7" customFormat="1">
      <c r="C74" s="225"/>
      <c r="D74" s="226"/>
      <c r="E74" s="227"/>
      <c r="F74" s="225"/>
      <c r="G74" s="228"/>
      <c r="H74" s="228"/>
    </row>
    <row r="75" spans="1:8" s="7" customFormat="1">
      <c r="C75" s="225"/>
      <c r="D75" s="226"/>
      <c r="E75" s="227"/>
      <c r="F75" s="225"/>
      <c r="G75" s="228"/>
      <c r="H75" s="228"/>
    </row>
    <row r="76" spans="1:8" s="7" customFormat="1">
      <c r="C76" s="225"/>
      <c r="D76" s="226"/>
      <c r="E76" s="227"/>
      <c r="F76" s="225"/>
      <c r="G76" s="228"/>
      <c r="H76" s="228"/>
    </row>
    <row r="77" spans="1:8" s="7" customFormat="1">
      <c r="C77" s="225"/>
      <c r="D77" s="226"/>
      <c r="E77" s="227"/>
      <c r="F77" s="225"/>
      <c r="G77" s="228"/>
      <c r="H77" s="228"/>
    </row>
    <row r="78" spans="1:8" s="7" customFormat="1">
      <c r="C78" s="225"/>
      <c r="D78" s="226"/>
      <c r="E78" s="227"/>
      <c r="F78" s="225"/>
      <c r="G78" s="228"/>
      <c r="H78" s="228"/>
    </row>
    <row r="79" spans="1:8" s="7" customFormat="1">
      <c r="C79" s="225"/>
      <c r="D79" s="226"/>
      <c r="E79" s="227"/>
      <c r="F79" s="225"/>
      <c r="G79" s="228"/>
      <c r="H79" s="228"/>
    </row>
    <row r="80" spans="1:8" s="7" customFormat="1">
      <c r="C80" s="225"/>
      <c r="D80" s="226"/>
      <c r="E80" s="227"/>
      <c r="F80" s="225"/>
      <c r="G80" s="228"/>
      <c r="H80" s="228"/>
    </row>
    <row r="81" spans="3:8" s="7" customFormat="1">
      <c r="C81" s="225"/>
      <c r="D81" s="226"/>
      <c r="E81" s="227"/>
      <c r="F81" s="225"/>
      <c r="G81" s="228"/>
      <c r="H81" s="228"/>
    </row>
    <row r="82" spans="3:8" s="7" customFormat="1">
      <c r="C82" s="225"/>
      <c r="D82" s="226"/>
      <c r="E82" s="227"/>
      <c r="F82" s="225"/>
      <c r="G82" s="228"/>
      <c r="H82" s="228"/>
    </row>
    <row r="83" spans="3:8" s="7" customFormat="1">
      <c r="C83" s="225"/>
      <c r="D83" s="226"/>
      <c r="E83" s="227"/>
      <c r="F83" s="225"/>
      <c r="G83" s="228"/>
      <c r="H83" s="228"/>
    </row>
    <row r="84" spans="3:8" s="7" customFormat="1">
      <c r="C84" s="225"/>
      <c r="D84" s="226"/>
      <c r="E84" s="227"/>
      <c r="F84" s="225"/>
      <c r="G84" s="228"/>
      <c r="H84" s="228"/>
    </row>
    <row r="85" spans="3:8" s="7" customFormat="1">
      <c r="C85" s="225"/>
      <c r="D85" s="226"/>
      <c r="E85" s="227"/>
      <c r="F85" s="225"/>
      <c r="G85" s="228"/>
      <c r="H85" s="228"/>
    </row>
    <row r="86" spans="3:8" s="7" customFormat="1">
      <c r="C86" s="225"/>
      <c r="D86" s="226"/>
      <c r="E86" s="227"/>
      <c r="F86" s="225"/>
      <c r="G86" s="228"/>
      <c r="H86" s="228"/>
    </row>
    <row r="87" spans="3:8" s="7" customFormat="1">
      <c r="C87" s="225"/>
      <c r="D87" s="226"/>
      <c r="E87" s="227"/>
      <c r="F87" s="225"/>
      <c r="G87" s="228"/>
      <c r="H87" s="228"/>
    </row>
    <row r="88" spans="3:8" s="7" customFormat="1">
      <c r="C88" s="225"/>
      <c r="D88" s="226"/>
      <c r="E88" s="227"/>
      <c r="F88" s="225"/>
      <c r="G88" s="228"/>
      <c r="H88" s="228"/>
    </row>
    <row r="89" spans="3:8" s="7" customFormat="1">
      <c r="C89" s="225"/>
      <c r="D89" s="226"/>
      <c r="E89" s="227"/>
      <c r="F89" s="225"/>
      <c r="G89" s="228"/>
      <c r="H89" s="228"/>
    </row>
    <row r="90" spans="3:8" s="7" customFormat="1">
      <c r="C90" s="225"/>
      <c r="D90" s="226"/>
      <c r="E90" s="227"/>
      <c r="F90" s="225"/>
      <c r="G90" s="228"/>
      <c r="H90" s="228"/>
    </row>
    <row r="91" spans="3:8" s="7" customFormat="1">
      <c r="C91" s="225"/>
      <c r="D91" s="226"/>
      <c r="E91" s="227"/>
      <c r="F91" s="225"/>
      <c r="G91" s="228"/>
      <c r="H91" s="228"/>
    </row>
    <row r="92" spans="3:8" s="7" customFormat="1">
      <c r="C92" s="225"/>
      <c r="D92" s="226"/>
      <c r="E92" s="227"/>
      <c r="F92" s="225"/>
      <c r="G92" s="228"/>
      <c r="H92" s="228"/>
    </row>
    <row r="93" spans="3:8" s="7" customFormat="1">
      <c r="C93" s="225"/>
      <c r="D93" s="226"/>
      <c r="E93" s="227"/>
      <c r="F93" s="225"/>
      <c r="G93" s="228"/>
      <c r="H93" s="228"/>
    </row>
    <row r="94" spans="3:8" s="7" customFormat="1">
      <c r="C94" s="225"/>
      <c r="D94" s="226"/>
      <c r="E94" s="227"/>
      <c r="F94" s="225"/>
      <c r="G94" s="228"/>
      <c r="H94" s="228"/>
    </row>
    <row r="95" spans="3:8" s="7" customFormat="1">
      <c r="C95" s="225"/>
      <c r="D95" s="226"/>
      <c r="E95" s="227"/>
      <c r="F95" s="225"/>
      <c r="G95" s="228"/>
      <c r="H95" s="228"/>
    </row>
    <row r="96" spans="3:8" s="7" customFormat="1">
      <c r="C96" s="225"/>
      <c r="D96" s="226"/>
      <c r="E96" s="227"/>
      <c r="F96" s="225"/>
      <c r="G96" s="228"/>
      <c r="H96" s="228"/>
    </row>
    <row r="97" spans="3:8" s="7" customFormat="1">
      <c r="C97" s="225"/>
      <c r="D97" s="226"/>
      <c r="E97" s="227"/>
      <c r="F97" s="225"/>
      <c r="G97" s="228"/>
      <c r="H97" s="228"/>
    </row>
    <row r="98" spans="3:8" s="7" customFormat="1">
      <c r="C98" s="225"/>
      <c r="D98" s="226"/>
      <c r="E98" s="227"/>
      <c r="F98" s="225"/>
      <c r="G98" s="228"/>
      <c r="H98" s="228"/>
    </row>
    <row r="99" spans="3:8" s="7" customFormat="1">
      <c r="C99" s="225"/>
      <c r="D99" s="226"/>
      <c r="E99" s="227"/>
      <c r="F99" s="225"/>
      <c r="G99" s="228"/>
      <c r="H99" s="228"/>
    </row>
    <row r="100" spans="3:8" s="7" customFormat="1">
      <c r="C100" s="225"/>
      <c r="D100" s="226"/>
      <c r="E100" s="227"/>
      <c r="F100" s="225"/>
      <c r="G100" s="228"/>
      <c r="H100" s="228"/>
    </row>
    <row r="101" spans="3:8" s="7" customFormat="1">
      <c r="C101" s="225"/>
      <c r="D101" s="226"/>
      <c r="E101" s="227"/>
      <c r="F101" s="225"/>
      <c r="G101" s="228"/>
      <c r="H101" s="228"/>
    </row>
    <row r="102" spans="3:8" s="7" customFormat="1">
      <c r="C102" s="225"/>
      <c r="D102" s="226"/>
      <c r="E102" s="227"/>
      <c r="F102" s="225"/>
      <c r="G102" s="228"/>
      <c r="H102" s="228"/>
    </row>
    <row r="103" spans="3:8" s="7" customFormat="1">
      <c r="C103" s="225"/>
      <c r="D103" s="226"/>
      <c r="E103" s="227"/>
      <c r="F103" s="225"/>
      <c r="G103" s="228"/>
      <c r="H103" s="228"/>
    </row>
    <row r="104" spans="3:8" s="7" customFormat="1">
      <c r="C104" s="225"/>
      <c r="D104" s="226"/>
      <c r="E104" s="227"/>
      <c r="F104" s="225"/>
      <c r="G104" s="228"/>
      <c r="H104" s="228"/>
    </row>
    <row r="105" spans="3:8" s="7" customFormat="1">
      <c r="C105" s="225"/>
      <c r="D105" s="226"/>
      <c r="E105" s="227"/>
      <c r="F105" s="225"/>
      <c r="G105" s="228"/>
      <c r="H105" s="228"/>
    </row>
    <row r="106" spans="3:8" s="7" customFormat="1">
      <c r="C106" s="225"/>
      <c r="D106" s="226"/>
      <c r="E106" s="227"/>
      <c r="F106" s="225"/>
      <c r="G106" s="228"/>
      <c r="H106" s="228"/>
    </row>
    <row r="107" spans="3:8" s="7" customFormat="1">
      <c r="C107" s="225"/>
      <c r="D107" s="226"/>
      <c r="E107" s="227"/>
      <c r="F107" s="225"/>
      <c r="G107" s="228"/>
      <c r="H107" s="228"/>
    </row>
    <row r="108" spans="3:8" s="7" customFormat="1">
      <c r="C108" s="225"/>
      <c r="D108" s="226"/>
      <c r="E108" s="227"/>
      <c r="F108" s="225"/>
      <c r="G108" s="228"/>
      <c r="H108" s="228"/>
    </row>
    <row r="109" spans="3:8" s="7" customFormat="1">
      <c r="C109" s="225"/>
      <c r="D109" s="226"/>
      <c r="E109" s="227"/>
      <c r="F109" s="225"/>
      <c r="G109" s="228"/>
      <c r="H109" s="228"/>
    </row>
    <row r="110" spans="3:8" s="7" customFormat="1">
      <c r="C110" s="225"/>
      <c r="D110" s="226"/>
      <c r="E110" s="227"/>
      <c r="F110" s="225"/>
      <c r="G110" s="228"/>
      <c r="H110" s="228"/>
    </row>
    <row r="111" spans="3:8" s="7" customFormat="1">
      <c r="C111" s="225"/>
      <c r="D111" s="226"/>
      <c r="E111" s="227"/>
      <c r="F111" s="225"/>
      <c r="G111" s="228"/>
      <c r="H111" s="228"/>
    </row>
    <row r="112" spans="3:8" s="7" customFormat="1">
      <c r="C112" s="225"/>
      <c r="D112" s="226"/>
      <c r="E112" s="227"/>
      <c r="F112" s="225"/>
      <c r="G112" s="228"/>
      <c r="H112" s="228"/>
    </row>
    <row r="113" spans="3:8" s="7" customFormat="1">
      <c r="C113" s="225"/>
      <c r="D113" s="226"/>
      <c r="E113" s="227"/>
      <c r="F113" s="225"/>
      <c r="G113" s="228"/>
      <c r="H113" s="228"/>
    </row>
    <row r="114" spans="3:8" s="7" customFormat="1">
      <c r="C114" s="225"/>
      <c r="D114" s="226"/>
      <c r="E114" s="227"/>
      <c r="F114" s="225"/>
      <c r="G114" s="228"/>
      <c r="H114" s="228"/>
    </row>
    <row r="115" spans="3:8" s="7" customFormat="1">
      <c r="C115" s="225"/>
      <c r="D115" s="226"/>
      <c r="E115" s="227"/>
      <c r="F115" s="225"/>
      <c r="G115" s="228"/>
      <c r="H115" s="228"/>
    </row>
    <row r="116" spans="3:8" s="7" customFormat="1">
      <c r="C116" s="225"/>
      <c r="D116" s="226"/>
      <c r="E116" s="227"/>
      <c r="F116" s="225"/>
      <c r="G116" s="228"/>
      <c r="H116" s="228"/>
    </row>
    <row r="117" spans="3:8" s="7" customFormat="1">
      <c r="C117" s="225"/>
      <c r="D117" s="226"/>
      <c r="E117" s="227"/>
      <c r="F117" s="225"/>
      <c r="G117" s="228"/>
      <c r="H117" s="228"/>
    </row>
    <row r="118" spans="3:8" s="7" customFormat="1">
      <c r="C118" s="225"/>
      <c r="D118" s="226"/>
      <c r="E118" s="227"/>
      <c r="F118" s="225"/>
      <c r="G118" s="228"/>
      <c r="H118" s="228"/>
    </row>
    <row r="119" spans="3:8" s="7" customFormat="1">
      <c r="C119" s="225"/>
      <c r="D119" s="226"/>
      <c r="E119" s="227"/>
      <c r="F119" s="225"/>
      <c r="G119" s="228"/>
      <c r="H119" s="228"/>
    </row>
    <row r="120" spans="3:8" s="7" customFormat="1">
      <c r="C120" s="225"/>
      <c r="D120" s="226"/>
      <c r="E120" s="227"/>
      <c r="F120" s="225"/>
      <c r="G120" s="228"/>
      <c r="H120" s="228"/>
    </row>
    <row r="121" spans="3:8" s="7" customFormat="1">
      <c r="C121" s="225"/>
      <c r="D121" s="226"/>
      <c r="E121" s="227"/>
      <c r="F121" s="225"/>
      <c r="G121" s="228"/>
      <c r="H121" s="228"/>
    </row>
    <row r="122" spans="3:8" s="7" customFormat="1">
      <c r="C122" s="225"/>
      <c r="D122" s="226"/>
      <c r="E122" s="227"/>
      <c r="F122" s="225"/>
      <c r="G122" s="228"/>
      <c r="H122" s="228"/>
    </row>
    <row r="123" spans="3:8" s="7" customFormat="1">
      <c r="C123" s="225"/>
      <c r="D123" s="226"/>
      <c r="E123" s="227"/>
      <c r="F123" s="225"/>
      <c r="G123" s="228"/>
      <c r="H123" s="228"/>
    </row>
    <row r="124" spans="3:8" s="7" customFormat="1">
      <c r="C124" s="225"/>
      <c r="D124" s="226"/>
      <c r="E124" s="227"/>
      <c r="F124" s="225"/>
      <c r="G124" s="228"/>
      <c r="H124" s="228"/>
    </row>
    <row r="125" spans="3:8" s="7" customFormat="1">
      <c r="C125" s="225"/>
      <c r="D125" s="226"/>
      <c r="E125" s="227"/>
      <c r="F125" s="225"/>
      <c r="G125" s="228"/>
      <c r="H125" s="228"/>
    </row>
    <row r="126" spans="3:8" s="7" customFormat="1">
      <c r="C126" s="225"/>
      <c r="D126" s="226"/>
      <c r="E126" s="227"/>
      <c r="F126" s="225"/>
      <c r="G126" s="228"/>
      <c r="H126" s="228"/>
    </row>
    <row r="127" spans="3:8" s="7" customFormat="1">
      <c r="C127" s="225"/>
      <c r="D127" s="226"/>
      <c r="E127" s="227"/>
      <c r="F127" s="225"/>
      <c r="G127" s="228"/>
      <c r="H127" s="228"/>
    </row>
    <row r="128" spans="3:8" s="7" customFormat="1">
      <c r="C128" s="225"/>
      <c r="D128" s="226"/>
      <c r="E128" s="227"/>
      <c r="F128" s="225"/>
      <c r="G128" s="228"/>
      <c r="H128" s="228"/>
    </row>
    <row r="129" spans="3:8" s="7" customFormat="1">
      <c r="C129" s="225"/>
      <c r="D129" s="226"/>
      <c r="E129" s="227"/>
      <c r="F129" s="225"/>
      <c r="G129" s="228"/>
      <c r="H129" s="228"/>
    </row>
    <row r="130" spans="3:8" s="7" customFormat="1">
      <c r="C130" s="225"/>
      <c r="D130" s="226"/>
      <c r="E130" s="227"/>
      <c r="F130" s="225"/>
      <c r="G130" s="228"/>
      <c r="H130" s="228"/>
    </row>
    <row r="131" spans="3:8" s="7" customFormat="1">
      <c r="C131" s="225"/>
      <c r="D131" s="226"/>
      <c r="E131" s="227"/>
      <c r="F131" s="225"/>
      <c r="G131" s="228"/>
      <c r="H131" s="228"/>
    </row>
    <row r="132" spans="3:8" s="7" customFormat="1">
      <c r="C132" s="225"/>
      <c r="D132" s="226"/>
      <c r="E132" s="227"/>
      <c r="F132" s="225"/>
      <c r="G132" s="228"/>
      <c r="H132" s="228"/>
    </row>
    <row r="133" spans="3:8" s="7" customFormat="1">
      <c r="C133" s="225"/>
      <c r="D133" s="226"/>
      <c r="E133" s="227"/>
      <c r="F133" s="225"/>
      <c r="G133" s="228"/>
      <c r="H133" s="228"/>
    </row>
    <row r="134" spans="3:8" s="7" customFormat="1">
      <c r="C134" s="225"/>
      <c r="D134" s="226"/>
      <c r="E134" s="227"/>
      <c r="F134" s="225"/>
      <c r="G134" s="228"/>
      <c r="H134" s="228"/>
    </row>
    <row r="135" spans="3:8" s="7" customFormat="1">
      <c r="C135" s="225"/>
      <c r="D135" s="226"/>
      <c r="E135" s="227"/>
      <c r="F135" s="225"/>
      <c r="G135" s="228"/>
      <c r="H135" s="228"/>
    </row>
    <row r="136" spans="3:8" s="7" customFormat="1">
      <c r="C136" s="225"/>
      <c r="D136" s="226"/>
      <c r="E136" s="227"/>
      <c r="F136" s="225"/>
      <c r="G136" s="228"/>
      <c r="H136" s="228"/>
    </row>
    <row r="137" spans="3:8" s="7" customFormat="1">
      <c r="C137" s="225"/>
      <c r="D137" s="226"/>
      <c r="E137" s="227"/>
      <c r="F137" s="225"/>
      <c r="G137" s="228"/>
      <c r="H137" s="228"/>
    </row>
    <row r="138" spans="3:8" s="7" customFormat="1">
      <c r="C138" s="225"/>
      <c r="D138" s="226"/>
      <c r="E138" s="227"/>
      <c r="F138" s="225"/>
      <c r="G138" s="228"/>
      <c r="H138" s="228"/>
    </row>
    <row r="139" spans="3:8" s="7" customFormat="1">
      <c r="C139" s="225"/>
      <c r="D139" s="226"/>
      <c r="E139" s="227"/>
      <c r="F139" s="225"/>
      <c r="G139" s="228"/>
      <c r="H139" s="228"/>
    </row>
    <row r="140" spans="3:8" s="7" customFormat="1">
      <c r="C140" s="225"/>
      <c r="D140" s="226"/>
      <c r="E140" s="227"/>
      <c r="F140" s="225"/>
      <c r="G140" s="228"/>
      <c r="H140" s="228"/>
    </row>
    <row r="141" spans="3:8" s="7" customFormat="1">
      <c r="C141" s="225"/>
      <c r="D141" s="226"/>
      <c r="E141" s="227"/>
      <c r="F141" s="225"/>
      <c r="G141" s="228"/>
      <c r="H141" s="228"/>
    </row>
    <row r="142" spans="3:8" s="7" customFormat="1">
      <c r="C142" s="225"/>
      <c r="D142" s="226"/>
      <c r="E142" s="227"/>
      <c r="F142" s="225"/>
      <c r="G142" s="228"/>
      <c r="H142" s="228"/>
    </row>
    <row r="143" spans="3:8" s="7" customFormat="1">
      <c r="C143" s="225"/>
      <c r="D143" s="226"/>
      <c r="E143" s="227"/>
      <c r="F143" s="225"/>
      <c r="G143" s="228"/>
      <c r="H143" s="228"/>
    </row>
    <row r="144" spans="3:8" s="7" customFormat="1">
      <c r="C144" s="225"/>
      <c r="D144" s="226"/>
      <c r="E144" s="227"/>
      <c r="F144" s="225"/>
      <c r="G144" s="228"/>
      <c r="H144" s="228"/>
    </row>
    <row r="145" spans="3:8" s="7" customFormat="1">
      <c r="C145" s="225"/>
      <c r="D145" s="226"/>
      <c r="E145" s="227"/>
      <c r="F145" s="225"/>
      <c r="G145" s="228"/>
      <c r="H145" s="228"/>
    </row>
    <row r="146" spans="3:8" s="7" customFormat="1">
      <c r="C146" s="225"/>
      <c r="D146" s="226"/>
      <c r="E146" s="227"/>
      <c r="F146" s="225"/>
      <c r="G146" s="228"/>
      <c r="H146" s="228"/>
    </row>
    <row r="147" spans="3:8" s="7" customFormat="1">
      <c r="C147" s="225"/>
      <c r="D147" s="226"/>
      <c r="E147" s="227"/>
      <c r="F147" s="225"/>
      <c r="G147" s="228"/>
      <c r="H147" s="228"/>
    </row>
    <row r="148" spans="3:8" s="7" customFormat="1">
      <c r="C148" s="225"/>
      <c r="D148" s="226"/>
      <c r="E148" s="227"/>
      <c r="F148" s="225"/>
      <c r="G148" s="228"/>
      <c r="H148" s="228"/>
    </row>
    <row r="149" spans="3:8" s="7" customFormat="1">
      <c r="C149" s="225"/>
      <c r="D149" s="226"/>
      <c r="E149" s="227"/>
      <c r="F149" s="225"/>
      <c r="G149" s="228"/>
      <c r="H149" s="228"/>
    </row>
    <row r="150" spans="3:8" s="7" customFormat="1">
      <c r="C150" s="225"/>
      <c r="D150" s="226"/>
      <c r="E150" s="227"/>
      <c r="F150" s="225"/>
      <c r="G150" s="228"/>
      <c r="H150" s="228"/>
    </row>
    <row r="151" spans="3:8" s="7" customFormat="1">
      <c r="C151" s="225"/>
      <c r="D151" s="226"/>
      <c r="E151" s="227"/>
      <c r="F151" s="225"/>
      <c r="G151" s="228"/>
      <c r="H151" s="228"/>
    </row>
    <row r="152" spans="3:8" s="7" customFormat="1">
      <c r="C152" s="225"/>
      <c r="D152" s="226"/>
      <c r="E152" s="227"/>
      <c r="F152" s="225"/>
      <c r="G152" s="228"/>
      <c r="H152" s="228"/>
    </row>
    <row r="153" spans="3:8" s="7" customFormat="1">
      <c r="C153" s="225"/>
      <c r="D153" s="226"/>
      <c r="E153" s="227"/>
      <c r="F153" s="225"/>
      <c r="G153" s="228"/>
      <c r="H153" s="228"/>
    </row>
    <row r="154" spans="3:8" s="7" customFormat="1">
      <c r="C154" s="225"/>
      <c r="D154" s="226"/>
      <c r="E154" s="227"/>
      <c r="F154" s="225"/>
      <c r="G154" s="228"/>
      <c r="H154" s="228"/>
    </row>
    <row r="155" spans="3:8" s="7" customFormat="1">
      <c r="C155" s="225"/>
      <c r="D155" s="226"/>
      <c r="E155" s="227"/>
      <c r="F155" s="225"/>
      <c r="G155" s="228"/>
      <c r="H155" s="228"/>
    </row>
    <row r="156" spans="3:8" s="7" customFormat="1">
      <c r="C156" s="225"/>
      <c r="D156" s="226"/>
      <c r="E156" s="227"/>
      <c r="F156" s="225"/>
      <c r="G156" s="228"/>
      <c r="H156" s="228"/>
    </row>
    <row r="157" spans="3:8" s="7" customFormat="1">
      <c r="C157" s="225"/>
      <c r="D157" s="226"/>
      <c r="E157" s="227"/>
      <c r="F157" s="225"/>
      <c r="G157" s="228"/>
      <c r="H157" s="228"/>
    </row>
    <row r="158" spans="3:8" s="7" customFormat="1">
      <c r="C158" s="225"/>
      <c r="D158" s="226"/>
      <c r="E158" s="227"/>
      <c r="F158" s="225"/>
      <c r="G158" s="228"/>
      <c r="H158" s="228"/>
    </row>
    <row r="159" spans="3:8" s="7" customFormat="1">
      <c r="C159" s="225"/>
      <c r="D159" s="226"/>
      <c r="E159" s="227"/>
      <c r="F159" s="225"/>
      <c r="G159" s="228"/>
      <c r="H159" s="228"/>
    </row>
    <row r="160" spans="3:8" s="7" customFormat="1">
      <c r="C160" s="225"/>
      <c r="D160" s="226"/>
      <c r="E160" s="227"/>
      <c r="F160" s="225"/>
      <c r="G160" s="228"/>
      <c r="H160" s="228"/>
    </row>
    <row r="161" spans="3:8" s="7" customFormat="1">
      <c r="C161" s="225"/>
      <c r="D161" s="226"/>
      <c r="E161" s="227"/>
      <c r="F161" s="225"/>
      <c r="G161" s="228"/>
      <c r="H161" s="228"/>
    </row>
    <row r="162" spans="3:8" s="7" customFormat="1">
      <c r="C162" s="225"/>
      <c r="D162" s="226"/>
      <c r="E162" s="227"/>
      <c r="F162" s="225"/>
      <c r="G162" s="228"/>
      <c r="H162" s="228"/>
    </row>
    <row r="163" spans="3:8" s="7" customFormat="1">
      <c r="C163" s="225"/>
      <c r="D163" s="226"/>
      <c r="E163" s="227"/>
      <c r="F163" s="225"/>
      <c r="G163" s="228"/>
      <c r="H163" s="228"/>
    </row>
    <row r="164" spans="3:8" s="7" customFormat="1">
      <c r="C164" s="225"/>
      <c r="D164" s="226"/>
      <c r="E164" s="227"/>
      <c r="F164" s="225"/>
      <c r="G164" s="228"/>
      <c r="H164" s="228"/>
    </row>
    <row r="165" spans="3:8" s="7" customFormat="1">
      <c r="C165" s="225"/>
      <c r="D165" s="226"/>
      <c r="E165" s="227"/>
      <c r="F165" s="225"/>
      <c r="G165" s="228"/>
      <c r="H165" s="228"/>
    </row>
    <row r="166" spans="3:8" s="7" customFormat="1">
      <c r="C166" s="225"/>
      <c r="D166" s="226"/>
      <c r="E166" s="227"/>
      <c r="F166" s="225"/>
      <c r="G166" s="228"/>
      <c r="H166" s="228"/>
    </row>
    <row r="167" spans="3:8" s="7" customFormat="1">
      <c r="C167" s="225"/>
      <c r="D167" s="226"/>
      <c r="E167" s="227"/>
      <c r="F167" s="225"/>
      <c r="G167" s="228"/>
      <c r="H167" s="228"/>
    </row>
    <row r="168" spans="3:8" s="7" customFormat="1">
      <c r="C168" s="225"/>
      <c r="D168" s="226"/>
      <c r="E168" s="227"/>
      <c r="F168" s="225"/>
      <c r="G168" s="228"/>
      <c r="H168" s="228"/>
    </row>
    <row r="169" spans="3:8" s="7" customFormat="1">
      <c r="C169" s="225"/>
      <c r="D169" s="226"/>
      <c r="E169" s="227"/>
      <c r="F169" s="225"/>
      <c r="G169" s="228"/>
      <c r="H169" s="228"/>
    </row>
    <row r="170" spans="3:8" s="7" customFormat="1">
      <c r="C170" s="225"/>
      <c r="D170" s="226"/>
      <c r="E170" s="227"/>
      <c r="F170" s="225"/>
      <c r="G170" s="228"/>
      <c r="H170" s="228"/>
    </row>
    <row r="171" spans="3:8" s="7" customFormat="1">
      <c r="C171" s="225"/>
      <c r="D171" s="226"/>
      <c r="E171" s="227"/>
      <c r="F171" s="225"/>
      <c r="G171" s="228"/>
      <c r="H171" s="228"/>
    </row>
    <row r="172" spans="3:8" s="7" customFormat="1">
      <c r="C172" s="225"/>
      <c r="D172" s="226"/>
      <c r="E172" s="227"/>
      <c r="F172" s="225"/>
      <c r="G172" s="228"/>
      <c r="H172" s="228"/>
    </row>
    <row r="173" spans="3:8" s="7" customFormat="1">
      <c r="C173" s="225"/>
      <c r="D173" s="226"/>
      <c r="E173" s="227"/>
      <c r="F173" s="225"/>
      <c r="G173" s="228"/>
      <c r="H173" s="228"/>
    </row>
    <row r="174" spans="3:8" s="7" customFormat="1">
      <c r="C174" s="225"/>
      <c r="D174" s="226"/>
      <c r="E174" s="227"/>
      <c r="F174" s="225"/>
      <c r="G174" s="228"/>
      <c r="H174" s="228"/>
    </row>
    <row r="175" spans="3:8" s="7" customFormat="1">
      <c r="C175" s="225"/>
      <c r="D175" s="226"/>
      <c r="E175" s="227"/>
      <c r="F175" s="225"/>
      <c r="G175" s="228"/>
      <c r="H175" s="228"/>
    </row>
    <row r="176" spans="3:8" s="7" customFormat="1">
      <c r="C176" s="225"/>
      <c r="D176" s="226"/>
      <c r="E176" s="227"/>
      <c r="F176" s="225"/>
      <c r="G176" s="228"/>
      <c r="H176" s="228"/>
    </row>
    <row r="177" spans="3:8" s="7" customFormat="1">
      <c r="C177" s="225"/>
      <c r="D177" s="226"/>
      <c r="E177" s="227"/>
      <c r="F177" s="225"/>
      <c r="G177" s="228"/>
      <c r="H177" s="228"/>
    </row>
    <row r="178" spans="3:8" s="7" customFormat="1">
      <c r="C178" s="225"/>
      <c r="D178" s="226"/>
      <c r="E178" s="227"/>
      <c r="F178" s="225"/>
      <c r="G178" s="228"/>
      <c r="H178" s="228"/>
    </row>
    <row r="179" spans="3:8" s="7" customFormat="1">
      <c r="C179" s="225"/>
      <c r="D179" s="226"/>
      <c r="E179" s="227"/>
      <c r="F179" s="225"/>
      <c r="G179" s="228"/>
      <c r="H179" s="228"/>
    </row>
    <row r="180" spans="3:8" s="7" customFormat="1">
      <c r="C180" s="225"/>
      <c r="D180" s="226"/>
      <c r="E180" s="227"/>
      <c r="F180" s="225"/>
      <c r="G180" s="228"/>
      <c r="H180" s="228"/>
    </row>
    <row r="181" spans="3:8" s="7" customFormat="1">
      <c r="C181" s="225"/>
      <c r="D181" s="226"/>
      <c r="E181" s="227"/>
      <c r="F181" s="225"/>
      <c r="G181" s="228"/>
      <c r="H181" s="228"/>
    </row>
    <row r="182" spans="3:8" s="7" customFormat="1">
      <c r="C182" s="225"/>
      <c r="D182" s="226"/>
      <c r="E182" s="227"/>
      <c r="F182" s="225"/>
      <c r="G182" s="228"/>
      <c r="H182" s="228"/>
    </row>
    <row r="183" spans="3:8" s="7" customFormat="1">
      <c r="C183" s="225"/>
      <c r="D183" s="226"/>
      <c r="E183" s="227"/>
      <c r="F183" s="225"/>
      <c r="G183" s="228"/>
      <c r="H183" s="228"/>
    </row>
    <row r="184" spans="3:8" s="7" customFormat="1">
      <c r="C184" s="225"/>
      <c r="D184" s="226"/>
      <c r="E184" s="227"/>
      <c r="F184" s="225"/>
      <c r="G184" s="228"/>
      <c r="H184" s="228"/>
    </row>
    <row r="185" spans="3:8" s="7" customFormat="1">
      <c r="C185" s="225"/>
      <c r="D185" s="226"/>
      <c r="E185" s="227"/>
      <c r="F185" s="225"/>
      <c r="G185" s="228"/>
      <c r="H185" s="228"/>
    </row>
    <row r="186" spans="3:8" s="7" customFormat="1">
      <c r="C186" s="225"/>
      <c r="D186" s="226"/>
      <c r="E186" s="227"/>
      <c r="F186" s="225"/>
      <c r="G186" s="228"/>
      <c r="H186" s="228"/>
    </row>
    <row r="187" spans="3:8" s="7" customFormat="1">
      <c r="C187" s="225"/>
      <c r="D187" s="226"/>
      <c r="E187" s="227"/>
      <c r="F187" s="225"/>
      <c r="G187" s="228"/>
      <c r="H187" s="228"/>
    </row>
    <row r="188" spans="3:8" s="7" customFormat="1">
      <c r="C188" s="225"/>
      <c r="D188" s="226"/>
      <c r="E188" s="227"/>
      <c r="F188" s="225"/>
      <c r="G188" s="228"/>
      <c r="H188" s="228"/>
    </row>
    <row r="189" spans="3:8" s="7" customFormat="1">
      <c r="C189" s="225"/>
      <c r="D189" s="226"/>
      <c r="E189" s="227"/>
      <c r="F189" s="225"/>
      <c r="G189" s="228"/>
      <c r="H189" s="228"/>
    </row>
    <row r="190" spans="3:8" s="7" customFormat="1">
      <c r="C190" s="225"/>
      <c r="D190" s="226"/>
      <c r="E190" s="227"/>
      <c r="F190" s="225"/>
      <c r="G190" s="228"/>
      <c r="H190" s="228"/>
    </row>
    <row r="191" spans="3:8" s="7" customFormat="1">
      <c r="C191" s="225"/>
      <c r="D191" s="226"/>
      <c r="E191" s="227"/>
      <c r="F191" s="225"/>
      <c r="G191" s="228"/>
      <c r="H191" s="228"/>
    </row>
    <row r="192" spans="3:8" s="7" customFormat="1">
      <c r="C192" s="225"/>
      <c r="D192" s="226"/>
      <c r="E192" s="227"/>
      <c r="F192" s="225"/>
      <c r="G192" s="228"/>
      <c r="H192" s="228"/>
    </row>
    <row r="193" spans="3:8" s="7" customFormat="1">
      <c r="C193" s="225"/>
      <c r="D193" s="226"/>
      <c r="E193" s="227"/>
      <c r="F193" s="225"/>
      <c r="G193" s="228"/>
      <c r="H193" s="228"/>
    </row>
    <row r="194" spans="3:8" s="7" customFormat="1">
      <c r="C194" s="225"/>
      <c r="D194" s="226"/>
      <c r="E194" s="227"/>
      <c r="F194" s="225"/>
      <c r="G194" s="228"/>
      <c r="H194" s="228"/>
    </row>
    <row r="195" spans="3:8" s="7" customFormat="1">
      <c r="C195" s="225"/>
      <c r="D195" s="226"/>
      <c r="E195" s="227"/>
      <c r="F195" s="225"/>
      <c r="G195" s="228"/>
      <c r="H195" s="228"/>
    </row>
    <row r="196" spans="3:8" s="7" customFormat="1">
      <c r="C196" s="225"/>
      <c r="D196" s="226"/>
      <c r="E196" s="227"/>
      <c r="F196" s="225"/>
      <c r="G196" s="228"/>
      <c r="H196" s="228"/>
    </row>
    <row r="197" spans="3:8" s="7" customFormat="1">
      <c r="C197" s="225"/>
      <c r="D197" s="226"/>
      <c r="E197" s="227"/>
      <c r="F197" s="225"/>
      <c r="G197" s="228"/>
      <c r="H197" s="228"/>
    </row>
    <row r="198" spans="3:8" s="7" customFormat="1">
      <c r="C198" s="225"/>
      <c r="D198" s="226"/>
      <c r="E198" s="227"/>
      <c r="F198" s="225"/>
      <c r="G198" s="228"/>
      <c r="H198" s="228"/>
    </row>
    <row r="199" spans="3:8" s="7" customFormat="1">
      <c r="C199" s="225"/>
      <c r="D199" s="226"/>
      <c r="E199" s="227"/>
      <c r="F199" s="225"/>
      <c r="G199" s="228"/>
      <c r="H199" s="228"/>
    </row>
    <row r="200" spans="3:8" s="7" customFormat="1">
      <c r="C200" s="225"/>
      <c r="D200" s="226"/>
      <c r="E200" s="227"/>
      <c r="F200" s="225"/>
      <c r="G200" s="228"/>
      <c r="H200" s="228"/>
    </row>
    <row r="201" spans="3:8" s="7" customFormat="1">
      <c r="C201" s="225"/>
      <c r="D201" s="226"/>
      <c r="E201" s="227"/>
      <c r="F201" s="225"/>
      <c r="G201" s="228"/>
      <c r="H201" s="228"/>
    </row>
    <row r="202" spans="3:8" s="7" customFormat="1">
      <c r="C202" s="225"/>
      <c r="D202" s="226"/>
      <c r="E202" s="227"/>
      <c r="F202" s="225"/>
      <c r="G202" s="228"/>
      <c r="H202" s="228"/>
    </row>
    <row r="203" spans="3:8" s="7" customFormat="1">
      <c r="C203" s="225"/>
      <c r="D203" s="226"/>
      <c r="E203" s="227"/>
      <c r="F203" s="225"/>
      <c r="G203" s="228"/>
      <c r="H203" s="228"/>
    </row>
    <row r="204" spans="3:8" s="7" customFormat="1">
      <c r="C204" s="225"/>
      <c r="D204" s="226"/>
      <c r="E204" s="227"/>
      <c r="F204" s="225"/>
      <c r="G204" s="228"/>
      <c r="H204" s="228"/>
    </row>
    <row r="205" spans="3:8" s="7" customFormat="1">
      <c r="C205" s="225"/>
      <c r="D205" s="226"/>
      <c r="E205" s="227"/>
      <c r="F205" s="225"/>
      <c r="G205" s="228"/>
      <c r="H205" s="228"/>
    </row>
    <row r="206" spans="3:8" s="7" customFormat="1">
      <c r="C206" s="225"/>
      <c r="D206" s="226"/>
      <c r="E206" s="227"/>
      <c r="F206" s="225"/>
      <c r="G206" s="228"/>
      <c r="H206" s="228"/>
    </row>
    <row r="207" spans="3:8" s="7" customFormat="1">
      <c r="C207" s="225"/>
      <c r="D207" s="226"/>
      <c r="E207" s="227"/>
      <c r="F207" s="225"/>
      <c r="G207" s="228"/>
      <c r="H207" s="228"/>
    </row>
    <row r="208" spans="3:8" s="7" customFormat="1">
      <c r="C208" s="225"/>
      <c r="D208" s="226"/>
      <c r="E208" s="227"/>
      <c r="F208" s="225"/>
      <c r="G208" s="228"/>
      <c r="H208" s="228"/>
    </row>
    <row r="209" spans="3:8" s="7" customFormat="1">
      <c r="C209" s="225"/>
      <c r="D209" s="226"/>
      <c r="E209" s="227"/>
      <c r="F209" s="225"/>
      <c r="G209" s="228"/>
      <c r="H209" s="228"/>
    </row>
    <row r="210" spans="3:8" s="7" customFormat="1">
      <c r="C210" s="225"/>
      <c r="D210" s="226"/>
      <c r="E210" s="227"/>
      <c r="F210" s="225"/>
      <c r="G210" s="228"/>
      <c r="H210" s="228"/>
    </row>
    <row r="211" spans="3:8" s="7" customFormat="1">
      <c r="C211" s="225"/>
      <c r="D211" s="226"/>
      <c r="E211" s="227"/>
      <c r="F211" s="225"/>
      <c r="G211" s="228"/>
      <c r="H211" s="228"/>
    </row>
    <row r="212" spans="3:8" s="7" customFormat="1">
      <c r="C212" s="225"/>
      <c r="D212" s="226"/>
      <c r="E212" s="227"/>
      <c r="F212" s="225"/>
      <c r="G212" s="228"/>
      <c r="H212" s="228"/>
    </row>
    <row r="213" spans="3:8" s="7" customFormat="1">
      <c r="C213" s="225"/>
      <c r="D213" s="226"/>
      <c r="E213" s="227"/>
      <c r="F213" s="225"/>
      <c r="G213" s="228"/>
      <c r="H213" s="228"/>
    </row>
    <row r="214" spans="3:8" s="7" customFormat="1">
      <c r="C214" s="225"/>
      <c r="D214" s="226"/>
      <c r="E214" s="227"/>
      <c r="F214" s="225"/>
      <c r="G214" s="228"/>
      <c r="H214" s="228"/>
    </row>
    <row r="215" spans="3:8" s="7" customFormat="1">
      <c r="C215" s="225"/>
      <c r="D215" s="226"/>
      <c r="E215" s="227"/>
      <c r="F215" s="225"/>
      <c r="G215" s="228"/>
      <c r="H215" s="228"/>
    </row>
    <row r="216" spans="3:8" s="7" customFormat="1">
      <c r="C216" s="225"/>
      <c r="D216" s="226"/>
      <c r="E216" s="227"/>
      <c r="F216" s="225"/>
      <c r="G216" s="228"/>
      <c r="H216" s="228"/>
    </row>
    <row r="217" spans="3:8" s="7" customFormat="1">
      <c r="C217" s="225"/>
      <c r="D217" s="226"/>
      <c r="E217" s="227"/>
      <c r="F217" s="225"/>
      <c r="G217" s="228"/>
      <c r="H217" s="228"/>
    </row>
    <row r="218" spans="3:8" s="7" customFormat="1">
      <c r="C218" s="225"/>
      <c r="D218" s="226"/>
      <c r="E218" s="227"/>
      <c r="F218" s="225"/>
      <c r="G218" s="228"/>
      <c r="H218" s="228"/>
    </row>
    <row r="219" spans="3:8" s="7" customFormat="1">
      <c r="C219" s="225"/>
      <c r="D219" s="226"/>
      <c r="E219" s="227"/>
      <c r="F219" s="225"/>
      <c r="G219" s="228"/>
      <c r="H219" s="228"/>
    </row>
    <row r="220" spans="3:8" s="7" customFormat="1">
      <c r="C220" s="225"/>
      <c r="D220" s="226"/>
      <c r="E220" s="227"/>
      <c r="F220" s="225"/>
      <c r="G220" s="228"/>
      <c r="H220" s="228"/>
    </row>
    <row r="221" spans="3:8" s="7" customFormat="1">
      <c r="C221" s="225"/>
      <c r="D221" s="226"/>
      <c r="E221" s="227"/>
      <c r="F221" s="225"/>
      <c r="G221" s="228"/>
      <c r="H221" s="228"/>
    </row>
    <row r="222" spans="3:8" s="7" customFormat="1">
      <c r="C222" s="225"/>
      <c r="D222" s="226"/>
      <c r="E222" s="227"/>
      <c r="F222" s="225"/>
      <c r="G222" s="228"/>
      <c r="H222" s="228"/>
    </row>
    <row r="223" spans="3:8" s="7" customFormat="1">
      <c r="C223" s="225"/>
      <c r="D223" s="226"/>
      <c r="E223" s="227"/>
      <c r="F223" s="225"/>
      <c r="G223" s="228"/>
      <c r="H223" s="228"/>
    </row>
    <row r="224" spans="3:8" s="7" customFormat="1">
      <c r="C224" s="225"/>
      <c r="D224" s="226"/>
      <c r="E224" s="227"/>
      <c r="F224" s="225"/>
      <c r="G224" s="228"/>
      <c r="H224" s="228"/>
    </row>
    <row r="225" spans="3:8" s="7" customFormat="1">
      <c r="C225" s="225"/>
      <c r="D225" s="226"/>
      <c r="E225" s="227"/>
      <c r="F225" s="225"/>
      <c r="G225" s="228"/>
      <c r="H225" s="228"/>
    </row>
    <row r="226" spans="3:8" s="7" customFormat="1">
      <c r="C226" s="225"/>
      <c r="D226" s="226"/>
      <c r="E226" s="227"/>
      <c r="F226" s="225"/>
      <c r="G226" s="228"/>
      <c r="H226" s="228"/>
    </row>
    <row r="227" spans="3:8" s="7" customFormat="1">
      <c r="C227" s="225"/>
      <c r="D227" s="226"/>
      <c r="E227" s="227"/>
      <c r="F227" s="225"/>
      <c r="G227" s="228"/>
      <c r="H227" s="228"/>
    </row>
    <row r="228" spans="3:8" s="7" customFormat="1">
      <c r="C228" s="225"/>
      <c r="D228" s="226"/>
      <c r="E228" s="227"/>
      <c r="F228" s="225"/>
      <c r="G228" s="228"/>
      <c r="H228" s="228"/>
    </row>
    <row r="229" spans="3:8" s="7" customFormat="1">
      <c r="C229" s="225"/>
      <c r="D229" s="226"/>
      <c r="E229" s="227"/>
      <c r="F229" s="225"/>
      <c r="G229" s="228"/>
      <c r="H229" s="228"/>
    </row>
    <row r="230" spans="3:8" s="7" customFormat="1">
      <c r="C230" s="225"/>
      <c r="D230" s="226"/>
      <c r="E230" s="227"/>
      <c r="F230" s="225"/>
      <c r="G230" s="228"/>
      <c r="H230" s="228"/>
    </row>
    <row r="231" spans="3:8" s="7" customFormat="1">
      <c r="C231" s="225"/>
      <c r="D231" s="226"/>
      <c r="E231" s="227"/>
      <c r="F231" s="225"/>
      <c r="G231" s="228"/>
      <c r="H231" s="228"/>
    </row>
    <row r="232" spans="3:8" s="7" customFormat="1">
      <c r="C232" s="225"/>
      <c r="D232" s="226"/>
      <c r="E232" s="227"/>
      <c r="F232" s="225"/>
      <c r="G232" s="228"/>
      <c r="H232" s="228"/>
    </row>
    <row r="233" spans="3:8" s="7" customFormat="1">
      <c r="C233" s="225"/>
      <c r="D233" s="226"/>
      <c r="E233" s="227"/>
      <c r="F233" s="225"/>
      <c r="G233" s="228"/>
      <c r="H233" s="228"/>
    </row>
    <row r="234" spans="3:8" s="7" customFormat="1">
      <c r="C234" s="225"/>
      <c r="D234" s="226"/>
      <c r="E234" s="227"/>
      <c r="F234" s="225"/>
      <c r="G234" s="228"/>
      <c r="H234" s="228"/>
    </row>
    <row r="235" spans="3:8" s="7" customFormat="1">
      <c r="C235" s="225"/>
      <c r="D235" s="226"/>
      <c r="E235" s="227"/>
      <c r="F235" s="225"/>
      <c r="G235" s="228"/>
      <c r="H235" s="228"/>
    </row>
    <row r="236" spans="3:8" s="7" customFormat="1">
      <c r="C236" s="225"/>
      <c r="D236" s="226"/>
      <c r="E236" s="227"/>
      <c r="F236" s="225"/>
      <c r="G236" s="228"/>
      <c r="H236" s="228"/>
    </row>
    <row r="237" spans="3:8" s="7" customFormat="1">
      <c r="C237" s="225"/>
      <c r="D237" s="226"/>
      <c r="E237" s="227"/>
      <c r="F237" s="225"/>
      <c r="G237" s="228"/>
      <c r="H237" s="228"/>
    </row>
    <row r="238" spans="3:8" s="7" customFormat="1">
      <c r="C238" s="225"/>
      <c r="D238" s="226"/>
      <c r="E238" s="227"/>
      <c r="F238" s="225"/>
      <c r="G238" s="228"/>
      <c r="H238" s="228"/>
    </row>
    <row r="239" spans="3:8" s="7" customFormat="1">
      <c r="C239" s="225"/>
      <c r="D239" s="226"/>
      <c r="E239" s="227"/>
      <c r="F239" s="225"/>
      <c r="G239" s="228"/>
      <c r="H239" s="228"/>
    </row>
    <row r="240" spans="3:8" s="7" customFormat="1">
      <c r="C240" s="225"/>
      <c r="D240" s="226"/>
      <c r="E240" s="227"/>
      <c r="F240" s="225"/>
      <c r="G240" s="228"/>
      <c r="H240" s="228"/>
    </row>
    <row r="241" spans="3:8" s="7" customFormat="1">
      <c r="C241" s="225"/>
      <c r="D241" s="226"/>
      <c r="E241" s="227"/>
      <c r="F241" s="225"/>
      <c r="G241" s="228"/>
      <c r="H241" s="228"/>
    </row>
    <row r="242" spans="3:8" s="7" customFormat="1">
      <c r="C242" s="225"/>
      <c r="D242" s="226"/>
      <c r="E242" s="227"/>
      <c r="F242" s="225"/>
      <c r="G242" s="228"/>
      <c r="H242" s="228"/>
    </row>
    <row r="243" spans="3:8" s="7" customFormat="1">
      <c r="C243" s="225"/>
      <c r="D243" s="226"/>
      <c r="E243" s="227"/>
      <c r="F243" s="225"/>
      <c r="G243" s="228"/>
      <c r="H243" s="228"/>
    </row>
    <row r="244" spans="3:8" s="7" customFormat="1">
      <c r="C244" s="225"/>
      <c r="D244" s="226"/>
      <c r="E244" s="227"/>
      <c r="F244" s="225"/>
      <c r="G244" s="228"/>
      <c r="H244" s="228"/>
    </row>
    <row r="245" spans="3:8" s="7" customFormat="1">
      <c r="C245" s="225"/>
      <c r="D245" s="226"/>
      <c r="E245" s="227"/>
      <c r="F245" s="225"/>
      <c r="G245" s="228"/>
      <c r="H245" s="228"/>
    </row>
    <row r="246" spans="3:8" s="7" customFormat="1">
      <c r="C246" s="225"/>
      <c r="D246" s="226"/>
      <c r="E246" s="227"/>
      <c r="F246" s="225"/>
      <c r="G246" s="228"/>
      <c r="H246" s="228"/>
    </row>
    <row r="247" spans="3:8" s="7" customFormat="1">
      <c r="C247" s="225"/>
      <c r="D247" s="226"/>
      <c r="E247" s="227"/>
      <c r="F247" s="225"/>
      <c r="G247" s="228"/>
      <c r="H247" s="228"/>
    </row>
    <row r="248" spans="3:8" s="7" customFormat="1">
      <c r="C248" s="225"/>
      <c r="D248" s="226"/>
      <c r="E248" s="227"/>
      <c r="F248" s="225"/>
      <c r="G248" s="228"/>
      <c r="H248" s="228"/>
    </row>
    <row r="249" spans="3:8" s="7" customFormat="1">
      <c r="C249" s="225"/>
      <c r="D249" s="226"/>
      <c r="E249" s="227"/>
      <c r="F249" s="225"/>
      <c r="G249" s="228"/>
      <c r="H249" s="228"/>
    </row>
    <row r="250" spans="3:8" s="7" customFormat="1">
      <c r="C250" s="225"/>
      <c r="D250" s="226"/>
      <c r="E250" s="227"/>
      <c r="F250" s="225"/>
      <c r="G250" s="228"/>
      <c r="H250" s="228"/>
    </row>
    <row r="251" spans="3:8" s="7" customFormat="1">
      <c r="C251" s="225"/>
      <c r="D251" s="226"/>
      <c r="E251" s="227"/>
      <c r="F251" s="225"/>
      <c r="G251" s="228"/>
      <c r="H251" s="228"/>
    </row>
    <row r="252" spans="3:8" s="7" customFormat="1">
      <c r="C252" s="225"/>
      <c r="D252" s="226"/>
      <c r="E252" s="227"/>
      <c r="F252" s="225"/>
      <c r="G252" s="228"/>
      <c r="H252" s="228"/>
    </row>
    <row r="253" spans="3:8" s="7" customFormat="1">
      <c r="C253" s="225"/>
      <c r="D253" s="226"/>
      <c r="E253" s="227"/>
      <c r="F253" s="225"/>
      <c r="G253" s="228"/>
      <c r="H253" s="228"/>
    </row>
    <row r="254" spans="3:8" s="7" customFormat="1">
      <c r="C254" s="225"/>
      <c r="D254" s="226"/>
      <c r="E254" s="227"/>
      <c r="F254" s="225"/>
      <c r="G254" s="228"/>
      <c r="H254" s="228"/>
    </row>
    <row r="255" spans="3:8" s="7" customFormat="1">
      <c r="C255" s="225"/>
      <c r="D255" s="226"/>
      <c r="E255" s="227"/>
      <c r="F255" s="225"/>
      <c r="G255" s="228"/>
      <c r="H255" s="228"/>
    </row>
    <row r="256" spans="3:8" s="7" customFormat="1">
      <c r="C256" s="225"/>
      <c r="D256" s="226"/>
      <c r="E256" s="227"/>
      <c r="F256" s="225"/>
      <c r="G256" s="228"/>
      <c r="H256" s="228"/>
    </row>
    <row r="257" spans="3:8" s="7" customFormat="1">
      <c r="C257" s="225"/>
      <c r="D257" s="226"/>
      <c r="E257" s="227"/>
      <c r="F257" s="225"/>
      <c r="G257" s="228"/>
      <c r="H257" s="228"/>
    </row>
    <row r="258" spans="3:8" s="7" customFormat="1">
      <c r="C258" s="225"/>
      <c r="D258" s="226"/>
      <c r="E258" s="227"/>
      <c r="F258" s="225"/>
      <c r="G258" s="228"/>
      <c r="H258" s="228"/>
    </row>
    <row r="259" spans="3:8" s="7" customFormat="1">
      <c r="C259" s="225"/>
      <c r="D259" s="226"/>
      <c r="E259" s="227"/>
      <c r="F259" s="225"/>
      <c r="G259" s="228"/>
      <c r="H259" s="228"/>
    </row>
    <row r="260" spans="3:8" s="7" customFormat="1">
      <c r="C260" s="225"/>
      <c r="D260" s="226"/>
      <c r="E260" s="227"/>
      <c r="F260" s="225"/>
      <c r="G260" s="228"/>
      <c r="H260" s="228"/>
    </row>
    <row r="261" spans="3:8" s="7" customFormat="1">
      <c r="C261" s="225"/>
      <c r="D261" s="226"/>
      <c r="E261" s="227"/>
      <c r="F261" s="225"/>
      <c r="G261" s="228"/>
      <c r="H261" s="228"/>
    </row>
    <row r="262" spans="3:8" s="7" customFormat="1">
      <c r="C262" s="225"/>
      <c r="D262" s="226"/>
      <c r="E262" s="227"/>
      <c r="F262" s="225"/>
      <c r="G262" s="228"/>
      <c r="H262" s="228"/>
    </row>
    <row r="263" spans="3:8" s="7" customFormat="1">
      <c r="C263" s="225"/>
      <c r="D263" s="226"/>
      <c r="E263" s="227"/>
      <c r="F263" s="225"/>
      <c r="G263" s="228"/>
      <c r="H263" s="228"/>
    </row>
    <row r="264" spans="3:8" s="7" customFormat="1">
      <c r="C264" s="225"/>
      <c r="D264" s="226"/>
      <c r="E264" s="227"/>
      <c r="F264" s="225"/>
      <c r="G264" s="228"/>
      <c r="H264" s="228"/>
    </row>
    <row r="265" spans="3:8" s="7" customFormat="1">
      <c r="C265" s="225"/>
      <c r="D265" s="226"/>
      <c r="E265" s="227"/>
      <c r="F265" s="225"/>
      <c r="G265" s="228"/>
      <c r="H265" s="228"/>
    </row>
    <row r="266" spans="3:8" s="7" customFormat="1">
      <c r="C266" s="225"/>
      <c r="D266" s="226"/>
      <c r="E266" s="227"/>
      <c r="F266" s="225"/>
      <c r="G266" s="228"/>
      <c r="H266" s="228"/>
    </row>
    <row r="267" spans="3:8" s="7" customFormat="1">
      <c r="C267" s="225"/>
      <c r="D267" s="226"/>
      <c r="E267" s="227"/>
      <c r="F267" s="225"/>
      <c r="G267" s="228"/>
      <c r="H267" s="228"/>
    </row>
    <row r="268" spans="3:8" s="7" customFormat="1">
      <c r="C268" s="225"/>
      <c r="D268" s="226"/>
      <c r="E268" s="227"/>
      <c r="F268" s="225"/>
      <c r="G268" s="228"/>
      <c r="H268" s="228"/>
    </row>
    <row r="269" spans="3:8" s="7" customFormat="1">
      <c r="C269" s="225"/>
      <c r="D269" s="226"/>
      <c r="E269" s="227"/>
      <c r="F269" s="225"/>
      <c r="G269" s="228"/>
      <c r="H269" s="228"/>
    </row>
    <row r="270" spans="3:8" s="7" customFormat="1">
      <c r="C270" s="225"/>
      <c r="D270" s="226"/>
      <c r="E270" s="227"/>
      <c r="F270" s="225"/>
      <c r="G270" s="228"/>
      <c r="H270" s="228"/>
    </row>
    <row r="271" spans="3:8" s="7" customFormat="1">
      <c r="C271" s="225"/>
      <c r="D271" s="226"/>
      <c r="E271" s="227"/>
      <c r="F271" s="225"/>
      <c r="G271" s="228"/>
      <c r="H271" s="228"/>
    </row>
    <row r="272" spans="3:8" s="7" customFormat="1">
      <c r="C272" s="225"/>
      <c r="D272" s="226"/>
      <c r="E272" s="227"/>
      <c r="F272" s="225"/>
      <c r="G272" s="228"/>
      <c r="H272" s="228"/>
    </row>
    <row r="273" spans="3:8" s="7" customFormat="1">
      <c r="C273" s="225"/>
      <c r="D273" s="226"/>
      <c r="E273" s="227"/>
      <c r="F273" s="225"/>
      <c r="G273" s="228"/>
      <c r="H273" s="228"/>
    </row>
    <row r="274" spans="3:8" s="7" customFormat="1">
      <c r="C274" s="225"/>
      <c r="D274" s="226"/>
      <c r="E274" s="227"/>
      <c r="F274" s="225"/>
      <c r="G274" s="228"/>
      <c r="H274" s="228"/>
    </row>
    <row r="275" spans="3:8" s="7" customFormat="1">
      <c r="C275" s="225"/>
      <c r="D275" s="226"/>
      <c r="E275" s="227"/>
      <c r="F275" s="225"/>
      <c r="G275" s="228"/>
      <c r="H275" s="228"/>
    </row>
    <row r="276" spans="3:8" s="7" customFormat="1">
      <c r="C276" s="225"/>
      <c r="D276" s="226"/>
      <c r="E276" s="227"/>
      <c r="F276" s="225"/>
      <c r="G276" s="228"/>
      <c r="H276" s="228"/>
    </row>
    <row r="277" spans="3:8" s="7" customFormat="1">
      <c r="C277" s="225"/>
      <c r="D277" s="226"/>
      <c r="E277" s="227"/>
      <c r="F277" s="225"/>
      <c r="G277" s="228"/>
      <c r="H277" s="228"/>
    </row>
    <row r="278" spans="3:8" s="7" customFormat="1">
      <c r="C278" s="225"/>
      <c r="D278" s="226"/>
      <c r="E278" s="227"/>
      <c r="F278" s="225"/>
      <c r="G278" s="228"/>
      <c r="H278" s="228"/>
    </row>
    <row r="279" spans="3:8" s="7" customFormat="1">
      <c r="C279" s="225"/>
      <c r="D279" s="226"/>
      <c r="E279" s="227"/>
      <c r="F279" s="225"/>
      <c r="G279" s="228"/>
      <c r="H279" s="228"/>
    </row>
    <row r="280" spans="3:8" s="7" customFormat="1">
      <c r="C280" s="225"/>
      <c r="D280" s="226"/>
      <c r="E280" s="227"/>
      <c r="F280" s="225"/>
      <c r="G280" s="228"/>
      <c r="H280" s="228"/>
    </row>
    <row r="281" spans="3:8" s="7" customFormat="1">
      <c r="C281" s="225"/>
      <c r="D281" s="226"/>
      <c r="E281" s="227"/>
      <c r="F281" s="225"/>
      <c r="G281" s="228"/>
      <c r="H281" s="228"/>
    </row>
    <row r="282" spans="3:8" s="7" customFormat="1">
      <c r="C282" s="225"/>
      <c r="D282" s="226"/>
      <c r="E282" s="227"/>
      <c r="F282" s="225"/>
      <c r="G282" s="228"/>
      <c r="H282" s="228"/>
    </row>
    <row r="283" spans="3:8" s="7" customFormat="1">
      <c r="C283" s="172"/>
      <c r="D283" s="229"/>
      <c r="E283" s="230"/>
      <c r="F283" s="172"/>
      <c r="G283" s="231"/>
      <c r="H283" s="231"/>
    </row>
    <row r="284" spans="3:8" s="7" customFormat="1">
      <c r="C284" s="172"/>
      <c r="D284" s="229"/>
      <c r="E284" s="230"/>
      <c r="F284" s="172"/>
      <c r="G284" s="231"/>
      <c r="H284" s="231"/>
    </row>
    <row r="285" spans="3:8" s="7" customFormat="1">
      <c r="C285" s="172"/>
      <c r="D285" s="229"/>
      <c r="E285" s="230"/>
      <c r="F285" s="172"/>
      <c r="G285" s="231"/>
      <c r="H285" s="231"/>
    </row>
    <row r="286" spans="3:8" s="7" customFormat="1">
      <c r="C286" s="172"/>
      <c r="D286" s="229"/>
      <c r="E286" s="230"/>
      <c r="F286" s="172"/>
      <c r="G286" s="231"/>
      <c r="H286" s="231"/>
    </row>
    <row r="287" spans="3:8" s="7" customFormat="1">
      <c r="C287" s="172"/>
      <c r="D287" s="229"/>
      <c r="E287" s="230"/>
      <c r="F287" s="172"/>
      <c r="G287" s="231"/>
      <c r="H287" s="231"/>
    </row>
    <row r="288" spans="3:8" s="7" customFormat="1">
      <c r="C288" s="172"/>
      <c r="D288" s="229"/>
      <c r="E288" s="230"/>
      <c r="F288" s="172"/>
      <c r="G288" s="231"/>
      <c r="H288" s="231"/>
    </row>
    <row r="289" spans="3:8" s="7" customFormat="1">
      <c r="C289" s="172"/>
      <c r="D289" s="229"/>
      <c r="E289" s="230"/>
      <c r="F289" s="172"/>
      <c r="G289" s="231"/>
      <c r="H289" s="231"/>
    </row>
    <row r="290" spans="3:8" s="7" customFormat="1">
      <c r="C290" s="172"/>
      <c r="D290" s="229"/>
      <c r="E290" s="230"/>
      <c r="F290" s="172"/>
      <c r="G290" s="231"/>
      <c r="H290" s="231"/>
    </row>
    <row r="291" spans="3:8" s="7" customFormat="1">
      <c r="C291" s="172"/>
      <c r="D291" s="229"/>
      <c r="E291" s="230"/>
      <c r="F291" s="172"/>
      <c r="G291" s="231"/>
      <c r="H291" s="231"/>
    </row>
    <row r="292" spans="3:8" s="7" customFormat="1">
      <c r="C292" s="172"/>
      <c r="D292" s="229"/>
      <c r="E292" s="230"/>
      <c r="F292" s="172"/>
      <c r="G292" s="231"/>
      <c r="H292" s="231"/>
    </row>
    <row r="293" spans="3:8" s="7" customFormat="1">
      <c r="C293" s="172"/>
      <c r="D293" s="229"/>
      <c r="E293" s="230"/>
      <c r="F293" s="172"/>
      <c r="G293" s="231"/>
      <c r="H293" s="231"/>
    </row>
    <row r="294" spans="3:8" s="7" customFormat="1">
      <c r="C294" s="172"/>
      <c r="D294" s="229"/>
      <c r="E294" s="230"/>
      <c r="F294" s="172"/>
      <c r="G294" s="231"/>
      <c r="H294" s="231"/>
    </row>
    <row r="295" spans="3:8" s="7" customFormat="1">
      <c r="C295" s="172"/>
      <c r="D295" s="229"/>
      <c r="E295" s="230"/>
      <c r="F295" s="172"/>
      <c r="G295" s="231"/>
      <c r="H295" s="231"/>
    </row>
    <row r="296" spans="3:8" s="7" customFormat="1">
      <c r="C296" s="172"/>
      <c r="D296" s="229"/>
      <c r="E296" s="230"/>
      <c r="F296" s="172"/>
      <c r="G296" s="231"/>
      <c r="H296" s="231"/>
    </row>
    <row r="297" spans="3:8" s="7" customFormat="1">
      <c r="C297" s="172"/>
      <c r="D297" s="229"/>
      <c r="E297" s="230"/>
      <c r="F297" s="172"/>
      <c r="G297" s="231"/>
      <c r="H297" s="231"/>
    </row>
    <row r="298" spans="3:8" s="7" customFormat="1">
      <c r="C298" s="172"/>
      <c r="D298" s="229"/>
      <c r="E298" s="230"/>
      <c r="F298" s="172"/>
      <c r="G298" s="231"/>
      <c r="H298" s="231"/>
    </row>
    <row r="299" spans="3:8" s="7" customFormat="1">
      <c r="C299" s="172"/>
      <c r="D299" s="229"/>
      <c r="E299" s="230"/>
      <c r="F299" s="172"/>
      <c r="G299" s="231"/>
      <c r="H299" s="231"/>
    </row>
    <row r="300" spans="3:8" s="7" customFormat="1">
      <c r="C300" s="172"/>
      <c r="D300" s="229"/>
      <c r="E300" s="230"/>
      <c r="F300" s="172"/>
      <c r="G300" s="231"/>
      <c r="H300" s="231"/>
    </row>
    <row r="301" spans="3:8" s="7" customFormat="1">
      <c r="C301" s="172"/>
      <c r="D301" s="229"/>
      <c r="E301" s="230"/>
      <c r="F301" s="172"/>
      <c r="G301" s="231"/>
      <c r="H301" s="231"/>
    </row>
    <row r="302" spans="3:8" s="7" customFormat="1">
      <c r="C302" s="172"/>
      <c r="D302" s="229"/>
      <c r="E302" s="230"/>
      <c r="F302" s="172"/>
      <c r="G302" s="231"/>
      <c r="H302" s="231"/>
    </row>
    <row r="303" spans="3:8" s="7" customFormat="1">
      <c r="C303" s="172"/>
      <c r="D303" s="229"/>
      <c r="E303" s="230"/>
      <c r="F303" s="172"/>
      <c r="G303" s="231"/>
      <c r="H303" s="231"/>
    </row>
    <row r="304" spans="3:8" s="7" customFormat="1">
      <c r="C304" s="172"/>
      <c r="D304" s="229"/>
      <c r="E304" s="230"/>
      <c r="F304" s="172"/>
      <c r="G304" s="231"/>
      <c r="H304" s="231"/>
    </row>
    <row r="305" spans="3:8" s="7" customFormat="1">
      <c r="C305" s="172"/>
      <c r="D305" s="229"/>
      <c r="E305" s="230"/>
      <c r="F305" s="172"/>
      <c r="G305" s="231"/>
      <c r="H305" s="231"/>
    </row>
    <row r="306" spans="3:8" s="7" customFormat="1">
      <c r="C306" s="172"/>
      <c r="D306" s="229"/>
      <c r="E306" s="230"/>
      <c r="F306" s="172"/>
      <c r="G306" s="231"/>
      <c r="H306" s="231"/>
    </row>
    <row r="307" spans="3:8" s="7" customFormat="1">
      <c r="C307" s="172"/>
      <c r="D307" s="229"/>
      <c r="E307" s="230"/>
      <c r="F307" s="172"/>
      <c r="G307" s="231"/>
      <c r="H307" s="231"/>
    </row>
    <row r="308" spans="3:8" s="7" customFormat="1">
      <c r="C308" s="172"/>
      <c r="D308" s="229"/>
      <c r="E308" s="230"/>
      <c r="F308" s="172"/>
      <c r="G308" s="231"/>
      <c r="H308" s="231"/>
    </row>
    <row r="309" spans="3:8" s="7" customFormat="1">
      <c r="C309" s="172"/>
      <c r="D309" s="229"/>
      <c r="E309" s="230"/>
      <c r="F309" s="172"/>
      <c r="G309" s="231"/>
      <c r="H309" s="231"/>
    </row>
    <row r="310" spans="3:8" s="7" customFormat="1">
      <c r="C310" s="172"/>
      <c r="D310" s="229"/>
      <c r="E310" s="230"/>
      <c r="F310" s="172"/>
      <c r="G310" s="231"/>
      <c r="H310" s="231"/>
    </row>
    <row r="311" spans="3:8" s="7" customFormat="1">
      <c r="C311" s="172"/>
      <c r="D311" s="229"/>
      <c r="E311" s="230"/>
      <c r="F311" s="172"/>
      <c r="G311" s="231"/>
      <c r="H311" s="231"/>
    </row>
    <row r="312" spans="3:8" s="7" customFormat="1">
      <c r="C312" s="172"/>
      <c r="D312" s="229"/>
      <c r="E312" s="230"/>
      <c r="F312" s="172"/>
      <c r="G312" s="231"/>
      <c r="H312" s="231"/>
    </row>
    <row r="313" spans="3:8" s="7" customFormat="1">
      <c r="C313" s="172"/>
      <c r="D313" s="229"/>
      <c r="E313" s="230"/>
      <c r="F313" s="172"/>
      <c r="G313" s="231"/>
      <c r="H313" s="231"/>
    </row>
    <row r="314" spans="3:8" s="7" customFormat="1">
      <c r="C314" s="172"/>
      <c r="D314" s="229"/>
      <c r="E314" s="230"/>
      <c r="F314" s="172"/>
      <c r="G314" s="231"/>
      <c r="H314" s="231"/>
    </row>
    <row r="315" spans="3:8" s="7" customFormat="1">
      <c r="C315" s="172"/>
      <c r="D315" s="229"/>
      <c r="E315" s="230"/>
      <c r="F315" s="172"/>
      <c r="G315" s="231"/>
      <c r="H315" s="231"/>
    </row>
    <row r="316" spans="3:8" s="7" customFormat="1">
      <c r="C316" s="172"/>
      <c r="D316" s="229"/>
      <c r="E316" s="230"/>
      <c r="F316" s="172"/>
      <c r="G316" s="231"/>
      <c r="H316" s="231"/>
    </row>
    <row r="317" spans="3:8" s="7" customFormat="1">
      <c r="C317" s="172"/>
      <c r="D317" s="229"/>
      <c r="E317" s="230"/>
      <c r="F317" s="172"/>
      <c r="G317" s="231"/>
      <c r="H317" s="231"/>
    </row>
    <row r="318" spans="3:8" s="7" customFormat="1">
      <c r="C318" s="172"/>
      <c r="D318" s="229"/>
      <c r="E318" s="230"/>
      <c r="F318" s="172"/>
      <c r="G318" s="231"/>
      <c r="H318" s="231"/>
    </row>
    <row r="319" spans="3:8" s="7" customFormat="1">
      <c r="C319" s="172"/>
      <c r="D319" s="229"/>
      <c r="E319" s="230"/>
      <c r="F319" s="172"/>
      <c r="G319" s="231"/>
      <c r="H319" s="231"/>
    </row>
    <row r="320" spans="3:8" s="7" customFormat="1">
      <c r="C320" s="172"/>
      <c r="D320" s="229"/>
      <c r="E320" s="230"/>
      <c r="F320" s="172"/>
      <c r="G320" s="231"/>
      <c r="H320" s="231"/>
    </row>
    <row r="321" spans="3:8" s="7" customFormat="1">
      <c r="C321" s="172"/>
      <c r="D321" s="229"/>
      <c r="E321" s="230"/>
      <c r="F321" s="172"/>
      <c r="G321" s="231"/>
      <c r="H321" s="231"/>
    </row>
    <row r="322" spans="3:8" s="7" customFormat="1">
      <c r="C322" s="172"/>
      <c r="D322" s="229"/>
      <c r="E322" s="230"/>
      <c r="F322" s="172"/>
      <c r="G322" s="231"/>
      <c r="H322" s="231"/>
    </row>
    <row r="323" spans="3:8" s="7" customFormat="1">
      <c r="C323" s="172"/>
      <c r="D323" s="229"/>
      <c r="E323" s="230"/>
      <c r="F323" s="172"/>
      <c r="G323" s="231"/>
      <c r="H323" s="231"/>
    </row>
    <row r="324" spans="3:8" s="7" customFormat="1">
      <c r="C324" s="172"/>
      <c r="D324" s="229"/>
      <c r="E324" s="230"/>
      <c r="F324" s="172"/>
      <c r="G324" s="231"/>
      <c r="H324" s="231"/>
    </row>
    <row r="325" spans="3:8" s="7" customFormat="1">
      <c r="C325" s="172"/>
      <c r="D325" s="229"/>
      <c r="E325" s="230"/>
      <c r="F325" s="172"/>
      <c r="G325" s="231"/>
      <c r="H325" s="231"/>
    </row>
    <row r="326" spans="3:8" s="7" customFormat="1">
      <c r="C326" s="172"/>
      <c r="D326" s="229"/>
      <c r="E326" s="230"/>
      <c r="F326" s="172"/>
      <c r="G326" s="231"/>
      <c r="H326" s="231"/>
    </row>
    <row r="327" spans="3:8" s="7" customFormat="1">
      <c r="C327" s="172"/>
      <c r="D327" s="229"/>
      <c r="E327" s="230"/>
      <c r="F327" s="172"/>
      <c r="G327" s="231"/>
      <c r="H327" s="231"/>
    </row>
    <row r="328" spans="3:8" s="7" customFormat="1">
      <c r="C328" s="172"/>
      <c r="D328" s="229"/>
      <c r="E328" s="230"/>
      <c r="F328" s="172"/>
      <c r="G328" s="231"/>
      <c r="H328" s="231"/>
    </row>
    <row r="329" spans="3:8" s="7" customFormat="1">
      <c r="C329" s="172"/>
      <c r="D329" s="229"/>
      <c r="E329" s="230"/>
      <c r="F329" s="172"/>
      <c r="G329" s="231"/>
      <c r="H329" s="231"/>
    </row>
    <row r="330" spans="3:8" s="7" customFormat="1">
      <c r="C330" s="172"/>
      <c r="D330" s="229"/>
      <c r="E330" s="230"/>
      <c r="F330" s="172"/>
      <c r="G330" s="231"/>
      <c r="H330" s="231"/>
    </row>
    <row r="331" spans="3:8" s="7" customFormat="1">
      <c r="C331" s="172"/>
      <c r="D331" s="229"/>
      <c r="E331" s="230"/>
      <c r="F331" s="172"/>
      <c r="G331" s="231"/>
      <c r="H331" s="231"/>
    </row>
    <row r="332" spans="3:8" s="7" customFormat="1">
      <c r="C332" s="172"/>
      <c r="D332" s="229"/>
      <c r="E332" s="230"/>
      <c r="F332" s="172"/>
      <c r="G332" s="231"/>
      <c r="H332" s="231"/>
    </row>
    <row r="333" spans="3:8" s="7" customFormat="1">
      <c r="C333" s="172"/>
      <c r="D333" s="229"/>
      <c r="E333" s="230"/>
      <c r="F333" s="172"/>
      <c r="G333" s="231"/>
      <c r="H333" s="231"/>
    </row>
    <row r="334" spans="3:8" s="7" customFormat="1">
      <c r="C334" s="172"/>
      <c r="D334" s="229"/>
      <c r="E334" s="230"/>
      <c r="F334" s="172"/>
      <c r="G334" s="231"/>
      <c r="H334" s="231"/>
    </row>
    <row r="335" spans="3:8" s="7" customFormat="1">
      <c r="C335" s="172"/>
      <c r="D335" s="229"/>
      <c r="E335" s="230"/>
      <c r="F335" s="172"/>
      <c r="G335" s="231"/>
      <c r="H335" s="231"/>
    </row>
    <row r="336" spans="3:8" s="7" customFormat="1">
      <c r="C336" s="172"/>
      <c r="D336" s="229"/>
      <c r="E336" s="230"/>
      <c r="F336" s="172"/>
      <c r="G336" s="231"/>
      <c r="H336" s="231"/>
    </row>
    <row r="337" spans="3:8" s="7" customFormat="1">
      <c r="C337" s="172"/>
      <c r="D337" s="229"/>
      <c r="E337" s="230"/>
      <c r="F337" s="172"/>
      <c r="G337" s="231"/>
      <c r="H337" s="231"/>
    </row>
    <row r="338" spans="3:8" s="7" customFormat="1">
      <c r="C338" s="172"/>
      <c r="D338" s="229"/>
      <c r="E338" s="230"/>
      <c r="F338" s="172"/>
      <c r="G338" s="231"/>
      <c r="H338" s="231"/>
    </row>
    <row r="339" spans="3:8" s="7" customFormat="1">
      <c r="C339" s="172"/>
      <c r="D339" s="229"/>
      <c r="E339" s="230"/>
      <c r="F339" s="172"/>
      <c r="G339" s="231"/>
      <c r="H339" s="231"/>
    </row>
    <row r="340" spans="3:8" s="7" customFormat="1">
      <c r="C340" s="172"/>
      <c r="D340" s="229"/>
      <c r="E340" s="230"/>
      <c r="F340" s="172"/>
      <c r="G340" s="231"/>
      <c r="H340" s="231"/>
    </row>
    <row r="341" spans="3:8" s="7" customFormat="1">
      <c r="C341" s="172"/>
      <c r="D341" s="229"/>
      <c r="E341" s="230"/>
      <c r="F341" s="172"/>
      <c r="G341" s="231"/>
      <c r="H341" s="231"/>
    </row>
    <row r="342" spans="3:8" s="7" customFormat="1">
      <c r="C342" s="172"/>
      <c r="D342" s="229"/>
      <c r="E342" s="230"/>
      <c r="F342" s="172"/>
      <c r="G342" s="231"/>
      <c r="H342" s="231"/>
    </row>
    <row r="343" spans="3:8" s="7" customFormat="1">
      <c r="C343" s="172"/>
      <c r="D343" s="229"/>
      <c r="E343" s="230"/>
      <c r="F343" s="172"/>
      <c r="G343" s="231"/>
      <c r="H343" s="231"/>
    </row>
    <row r="344" spans="3:8" s="7" customFormat="1">
      <c r="C344" s="172"/>
      <c r="D344" s="229"/>
      <c r="E344" s="230"/>
      <c r="F344" s="172"/>
      <c r="G344" s="231"/>
      <c r="H344" s="231"/>
    </row>
    <row r="345" spans="3:8" s="7" customFormat="1">
      <c r="C345" s="172"/>
      <c r="D345" s="229"/>
      <c r="E345" s="230"/>
      <c r="F345" s="172"/>
      <c r="G345" s="231"/>
      <c r="H345" s="231"/>
    </row>
    <row r="346" spans="3:8" s="7" customFormat="1">
      <c r="C346" s="172"/>
      <c r="D346" s="229"/>
      <c r="E346" s="230"/>
      <c r="F346" s="172"/>
      <c r="G346" s="231"/>
      <c r="H346" s="231"/>
    </row>
    <row r="347" spans="3:8" s="7" customFormat="1">
      <c r="C347" s="172"/>
      <c r="D347" s="229"/>
      <c r="E347" s="230"/>
      <c r="F347" s="172"/>
      <c r="G347" s="231"/>
      <c r="H347" s="231"/>
    </row>
    <row r="348" spans="3:8" s="7" customFormat="1">
      <c r="C348" s="172"/>
      <c r="D348" s="229"/>
      <c r="E348" s="230"/>
      <c r="F348" s="172"/>
      <c r="G348" s="231"/>
      <c r="H348" s="231"/>
    </row>
    <row r="349" spans="3:8" s="7" customFormat="1">
      <c r="C349" s="172"/>
      <c r="D349" s="229"/>
      <c r="E349" s="230"/>
      <c r="F349" s="172"/>
      <c r="G349" s="231"/>
      <c r="H349" s="231"/>
    </row>
    <row r="350" spans="3:8" s="7" customFormat="1">
      <c r="C350" s="172"/>
      <c r="D350" s="229"/>
      <c r="E350" s="230"/>
      <c r="F350" s="172"/>
      <c r="G350" s="231"/>
      <c r="H350" s="231"/>
    </row>
    <row r="351" spans="3:8" s="7" customFormat="1">
      <c r="C351" s="172"/>
      <c r="D351" s="229"/>
      <c r="E351" s="230"/>
      <c r="F351" s="172"/>
      <c r="G351" s="231"/>
      <c r="H351" s="231"/>
    </row>
    <row r="352" spans="3:8" s="7" customFormat="1">
      <c r="C352" s="172"/>
      <c r="D352" s="229"/>
      <c r="E352" s="230"/>
      <c r="F352" s="172"/>
      <c r="G352" s="231"/>
      <c r="H352" s="231"/>
    </row>
    <row r="353" spans="3:8" s="7" customFormat="1">
      <c r="C353" s="172"/>
      <c r="D353" s="229"/>
      <c r="E353" s="230"/>
      <c r="F353" s="172"/>
      <c r="G353" s="231"/>
      <c r="H353" s="231"/>
    </row>
    <row r="354" spans="3:8" s="7" customFormat="1">
      <c r="C354" s="172"/>
      <c r="D354" s="229"/>
      <c r="E354" s="230"/>
      <c r="F354" s="172"/>
      <c r="G354" s="231"/>
      <c r="H354" s="231"/>
    </row>
    <row r="355" spans="3:8" s="7" customFormat="1">
      <c r="C355" s="172"/>
      <c r="D355" s="229"/>
      <c r="E355" s="230"/>
      <c r="F355" s="172"/>
      <c r="G355" s="231"/>
      <c r="H355" s="231"/>
    </row>
    <row r="356" spans="3:8" s="7" customFormat="1">
      <c r="C356" s="172"/>
      <c r="D356" s="229"/>
      <c r="E356" s="230"/>
      <c r="F356" s="172"/>
      <c r="G356" s="231"/>
      <c r="H356" s="231"/>
    </row>
    <row r="357" spans="3:8" s="7" customFormat="1">
      <c r="C357" s="172"/>
      <c r="D357" s="229"/>
      <c r="E357" s="230"/>
      <c r="F357" s="172"/>
      <c r="G357" s="231"/>
      <c r="H357" s="231"/>
    </row>
    <row r="358" spans="3:8" s="7" customFormat="1">
      <c r="C358" s="172"/>
      <c r="D358" s="229"/>
      <c r="E358" s="230"/>
      <c r="F358" s="172"/>
      <c r="G358" s="231"/>
      <c r="H358" s="231"/>
    </row>
    <row r="359" spans="3:8" s="7" customFormat="1">
      <c r="C359" s="172"/>
      <c r="D359" s="229"/>
      <c r="E359" s="230"/>
      <c r="F359" s="172"/>
      <c r="G359" s="231"/>
      <c r="H359" s="231"/>
    </row>
    <row r="360" spans="3:8" s="7" customFormat="1">
      <c r="C360" s="172"/>
      <c r="D360" s="229"/>
      <c r="E360" s="230"/>
      <c r="F360" s="172"/>
      <c r="G360" s="231"/>
      <c r="H360" s="231"/>
    </row>
    <row r="361" spans="3:8" s="7" customFormat="1">
      <c r="C361" s="172"/>
      <c r="D361" s="229"/>
      <c r="E361" s="230"/>
      <c r="F361" s="172"/>
      <c r="G361" s="231"/>
      <c r="H361" s="231"/>
    </row>
    <row r="362" spans="3:8" s="7" customFormat="1">
      <c r="C362" s="172"/>
      <c r="D362" s="229"/>
      <c r="E362" s="230"/>
      <c r="F362" s="172"/>
      <c r="G362" s="231"/>
      <c r="H362" s="231"/>
    </row>
    <row r="363" spans="3:8" s="7" customFormat="1">
      <c r="C363" s="172"/>
      <c r="D363" s="229"/>
      <c r="E363" s="230"/>
      <c r="F363" s="172"/>
      <c r="G363" s="231"/>
      <c r="H363" s="231"/>
    </row>
    <row r="364" spans="3:8" s="7" customFormat="1">
      <c r="C364" s="172"/>
      <c r="D364" s="229"/>
      <c r="E364" s="230"/>
      <c r="F364" s="172"/>
      <c r="G364" s="231"/>
      <c r="H364" s="231"/>
    </row>
    <row r="365" spans="3:8" s="7" customFormat="1">
      <c r="C365" s="172"/>
      <c r="D365" s="229"/>
      <c r="E365" s="230"/>
      <c r="F365" s="172"/>
      <c r="G365" s="231"/>
      <c r="H365" s="231"/>
    </row>
    <row r="366" spans="3:8" s="7" customFormat="1">
      <c r="C366" s="172"/>
      <c r="D366" s="229"/>
      <c r="E366" s="230"/>
      <c r="F366" s="172"/>
      <c r="G366" s="231"/>
      <c r="H366" s="231"/>
    </row>
    <row r="367" spans="3:8" s="7" customFormat="1">
      <c r="C367" s="172"/>
      <c r="D367" s="229"/>
      <c r="E367" s="230"/>
      <c r="F367" s="172"/>
      <c r="G367" s="231"/>
      <c r="H367" s="231"/>
    </row>
    <row r="368" spans="3:8" s="7" customFormat="1">
      <c r="C368" s="172"/>
      <c r="D368" s="229"/>
      <c r="E368" s="230"/>
      <c r="F368" s="172"/>
      <c r="G368" s="231"/>
      <c r="H368" s="231"/>
    </row>
    <row r="369" spans="3:8" s="7" customFormat="1">
      <c r="C369" s="172"/>
      <c r="D369" s="229"/>
      <c r="E369" s="230"/>
      <c r="F369" s="172"/>
      <c r="G369" s="231"/>
      <c r="H369" s="231"/>
    </row>
    <row r="370" spans="3:8" s="7" customFormat="1">
      <c r="C370" s="172"/>
      <c r="D370" s="229"/>
      <c r="E370" s="230"/>
      <c r="F370" s="172"/>
      <c r="G370" s="231"/>
      <c r="H370" s="231"/>
    </row>
    <row r="371" spans="3:8" s="7" customFormat="1">
      <c r="C371" s="172"/>
      <c r="D371" s="229"/>
      <c r="E371" s="230"/>
      <c r="F371" s="172"/>
      <c r="G371" s="231"/>
      <c r="H371" s="231"/>
    </row>
    <row r="372" spans="3:8" s="7" customFormat="1">
      <c r="C372" s="172"/>
      <c r="D372" s="229"/>
      <c r="E372" s="230"/>
      <c r="F372" s="172"/>
      <c r="G372" s="231"/>
      <c r="H372" s="231"/>
    </row>
    <row r="373" spans="3:8" s="7" customFormat="1">
      <c r="C373" s="172"/>
      <c r="D373" s="229"/>
      <c r="E373" s="230"/>
      <c r="F373" s="172"/>
      <c r="G373" s="231"/>
      <c r="H373" s="231"/>
    </row>
    <row r="374" spans="3:8" s="7" customFormat="1">
      <c r="C374" s="172"/>
      <c r="D374" s="229"/>
      <c r="E374" s="230"/>
      <c r="F374" s="172"/>
      <c r="G374" s="231"/>
      <c r="H374" s="231"/>
    </row>
    <row r="375" spans="3:8" s="7" customFormat="1">
      <c r="C375" s="172"/>
      <c r="D375" s="229"/>
      <c r="E375" s="230"/>
      <c r="F375" s="172"/>
      <c r="G375" s="231"/>
      <c r="H375" s="231"/>
    </row>
    <row r="376" spans="3:8" s="7" customFormat="1">
      <c r="C376" s="172"/>
      <c r="D376" s="229"/>
      <c r="E376" s="230"/>
      <c r="F376" s="172"/>
      <c r="G376" s="231"/>
      <c r="H376" s="231"/>
    </row>
    <row r="377" spans="3:8" s="7" customFormat="1">
      <c r="C377" s="172"/>
      <c r="D377" s="229"/>
      <c r="E377" s="230"/>
      <c r="F377" s="172"/>
      <c r="G377" s="231"/>
      <c r="H377" s="231"/>
    </row>
    <row r="378" spans="3:8" s="7" customFormat="1">
      <c r="C378" s="172"/>
      <c r="D378" s="229"/>
      <c r="E378" s="230"/>
      <c r="F378" s="172"/>
      <c r="G378" s="231"/>
      <c r="H378" s="231"/>
    </row>
    <row r="379" spans="3:8" s="7" customFormat="1">
      <c r="C379" s="172"/>
      <c r="D379" s="229"/>
      <c r="E379" s="230"/>
      <c r="F379" s="172"/>
      <c r="G379" s="231"/>
      <c r="H379" s="231"/>
    </row>
    <row r="380" spans="3:8" s="7" customFormat="1">
      <c r="C380" s="172"/>
      <c r="D380" s="229"/>
      <c r="E380" s="230"/>
      <c r="F380" s="172"/>
      <c r="G380" s="231"/>
      <c r="H380" s="231"/>
    </row>
    <row r="381" spans="3:8" s="7" customFormat="1">
      <c r="C381" s="172"/>
      <c r="D381" s="229"/>
      <c r="E381" s="230"/>
      <c r="F381" s="172"/>
      <c r="G381" s="231"/>
      <c r="H381" s="231"/>
    </row>
    <row r="382" spans="3:8" s="7" customFormat="1">
      <c r="C382" s="172"/>
      <c r="D382" s="229"/>
      <c r="E382" s="230"/>
      <c r="F382" s="172"/>
      <c r="G382" s="231"/>
      <c r="H382" s="231"/>
    </row>
    <row r="383" spans="3:8" s="7" customFormat="1">
      <c r="C383" s="172"/>
      <c r="D383" s="229"/>
      <c r="E383" s="230"/>
      <c r="F383" s="172"/>
      <c r="G383" s="231"/>
      <c r="H383" s="231"/>
    </row>
    <row r="384" spans="3:8" s="7" customFormat="1">
      <c r="C384" s="172"/>
      <c r="D384" s="229"/>
      <c r="E384" s="230"/>
      <c r="F384" s="172"/>
      <c r="G384" s="231"/>
      <c r="H384" s="231"/>
    </row>
    <row r="385" spans="3:8" s="7" customFormat="1">
      <c r="C385" s="172"/>
      <c r="D385" s="229"/>
      <c r="E385" s="230"/>
      <c r="F385" s="172"/>
      <c r="G385" s="231"/>
      <c r="H385" s="231"/>
    </row>
    <row r="386" spans="3:8" s="7" customFormat="1">
      <c r="C386" s="172"/>
      <c r="D386" s="229"/>
      <c r="E386" s="230"/>
      <c r="F386" s="172"/>
      <c r="G386" s="231"/>
      <c r="H386" s="231"/>
    </row>
    <row r="387" spans="3:8" s="7" customFormat="1">
      <c r="C387" s="172"/>
      <c r="D387" s="229"/>
      <c r="E387" s="230"/>
      <c r="F387" s="172"/>
      <c r="G387" s="231"/>
      <c r="H387" s="231"/>
    </row>
    <row r="388" spans="3:8" s="7" customFormat="1">
      <c r="C388" s="172"/>
      <c r="D388" s="229"/>
      <c r="E388" s="230"/>
      <c r="F388" s="172"/>
      <c r="G388" s="231"/>
      <c r="H388" s="231"/>
    </row>
    <row r="389" spans="3:8" s="7" customFormat="1">
      <c r="C389" s="172"/>
      <c r="D389" s="229"/>
      <c r="E389" s="230"/>
      <c r="F389" s="172"/>
      <c r="G389" s="231"/>
      <c r="H389" s="231"/>
    </row>
    <row r="390" spans="3:8" s="7" customFormat="1">
      <c r="C390" s="172"/>
      <c r="D390" s="229"/>
      <c r="E390" s="230"/>
      <c r="F390" s="172"/>
      <c r="G390" s="231"/>
      <c r="H390" s="231"/>
    </row>
    <row r="391" spans="3:8" s="7" customFormat="1">
      <c r="C391" s="172"/>
      <c r="D391" s="229"/>
      <c r="E391" s="230"/>
      <c r="F391" s="172"/>
      <c r="G391" s="231"/>
      <c r="H391" s="231"/>
    </row>
    <row r="392" spans="3:8" s="7" customFormat="1">
      <c r="C392" s="172"/>
      <c r="D392" s="229"/>
      <c r="E392" s="230"/>
      <c r="F392" s="172"/>
      <c r="G392" s="231"/>
      <c r="H392" s="231"/>
    </row>
    <row r="393" spans="3:8" s="7" customFormat="1">
      <c r="C393" s="172"/>
      <c r="D393" s="229"/>
      <c r="E393" s="230"/>
      <c r="F393" s="172"/>
      <c r="G393" s="231"/>
      <c r="H393" s="231"/>
    </row>
    <row r="394" spans="3:8" s="7" customFormat="1">
      <c r="C394" s="172"/>
      <c r="D394" s="229"/>
      <c r="E394" s="230"/>
      <c r="F394" s="172"/>
      <c r="G394" s="231"/>
      <c r="H394" s="231"/>
    </row>
    <row r="395" spans="3:8" s="7" customFormat="1">
      <c r="C395" s="172"/>
      <c r="D395" s="229"/>
      <c r="E395" s="230"/>
      <c r="F395" s="172"/>
      <c r="G395" s="231"/>
      <c r="H395" s="231"/>
    </row>
    <row r="396" spans="3:8" s="7" customFormat="1">
      <c r="C396" s="172"/>
      <c r="D396" s="229"/>
      <c r="E396" s="230"/>
      <c r="F396" s="172"/>
      <c r="G396" s="231"/>
      <c r="H396" s="231"/>
    </row>
    <row r="397" spans="3:8" s="7" customFormat="1">
      <c r="C397" s="172"/>
      <c r="D397" s="229"/>
      <c r="E397" s="230"/>
      <c r="F397" s="172"/>
      <c r="G397" s="231"/>
      <c r="H397" s="231"/>
    </row>
    <row r="398" spans="3:8" s="7" customFormat="1">
      <c r="C398" s="172"/>
      <c r="D398" s="229"/>
      <c r="E398" s="230"/>
      <c r="F398" s="172"/>
      <c r="G398" s="231"/>
      <c r="H398" s="231"/>
    </row>
    <row r="399" spans="3:8" s="7" customFormat="1">
      <c r="C399" s="172"/>
      <c r="D399" s="229"/>
      <c r="E399" s="230"/>
      <c r="F399" s="172"/>
      <c r="G399" s="231"/>
      <c r="H399" s="231"/>
    </row>
    <row r="400" spans="3:8" s="7" customFormat="1">
      <c r="C400" s="172"/>
      <c r="D400" s="229"/>
      <c r="E400" s="230"/>
      <c r="F400" s="172"/>
      <c r="G400" s="231"/>
      <c r="H400" s="231"/>
    </row>
    <row r="401" spans="3:8" s="7" customFormat="1">
      <c r="C401" s="172"/>
      <c r="D401" s="229"/>
      <c r="E401" s="230"/>
      <c r="F401" s="172"/>
      <c r="G401" s="231"/>
      <c r="H401" s="231"/>
    </row>
    <row r="402" spans="3:8" s="7" customFormat="1">
      <c r="C402" s="172"/>
      <c r="D402" s="229"/>
      <c r="E402" s="230"/>
      <c r="F402" s="172"/>
      <c r="G402" s="231"/>
      <c r="H402" s="231"/>
    </row>
    <row r="403" spans="3:8" s="7" customFormat="1">
      <c r="C403" s="172"/>
      <c r="D403" s="229"/>
      <c r="E403" s="230"/>
      <c r="F403" s="172"/>
      <c r="G403" s="231"/>
      <c r="H403" s="231"/>
    </row>
    <row r="404" spans="3:8" s="7" customFormat="1">
      <c r="C404" s="172"/>
      <c r="D404" s="229"/>
      <c r="E404" s="230"/>
      <c r="F404" s="172"/>
      <c r="G404" s="231"/>
      <c r="H404" s="231"/>
    </row>
    <row r="405" spans="3:8" s="7" customFormat="1">
      <c r="C405" s="172"/>
      <c r="D405" s="229"/>
      <c r="E405" s="230"/>
      <c r="F405" s="172"/>
      <c r="G405" s="231"/>
      <c r="H405" s="231"/>
    </row>
    <row r="406" spans="3:8" s="7" customFormat="1">
      <c r="C406" s="172"/>
      <c r="D406" s="229"/>
      <c r="E406" s="230"/>
      <c r="F406" s="172"/>
      <c r="G406" s="231"/>
      <c r="H406" s="231"/>
    </row>
    <row r="407" spans="3:8" s="7" customFormat="1">
      <c r="C407" s="172"/>
      <c r="D407" s="229"/>
      <c r="E407" s="230"/>
      <c r="F407" s="172"/>
      <c r="G407" s="231"/>
      <c r="H407" s="231"/>
    </row>
    <row r="408" spans="3:8" s="7" customFormat="1">
      <c r="C408" s="172"/>
      <c r="D408" s="229"/>
      <c r="E408" s="230"/>
      <c r="F408" s="172"/>
      <c r="G408" s="231"/>
      <c r="H408" s="231"/>
    </row>
    <row r="409" spans="3:8" s="7" customFormat="1">
      <c r="C409" s="172"/>
      <c r="D409" s="229"/>
      <c r="E409" s="230"/>
      <c r="F409" s="172"/>
      <c r="G409" s="231"/>
      <c r="H409" s="231"/>
    </row>
    <row r="410" spans="3:8" s="7" customFormat="1">
      <c r="C410" s="172"/>
      <c r="D410" s="229"/>
      <c r="E410" s="230"/>
      <c r="F410" s="172"/>
      <c r="G410" s="231"/>
      <c r="H410" s="231"/>
    </row>
    <row r="411" spans="3:8" s="7" customFormat="1">
      <c r="C411" s="172"/>
      <c r="D411" s="229"/>
      <c r="E411" s="230"/>
      <c r="F411" s="172"/>
      <c r="G411" s="231"/>
      <c r="H411" s="231"/>
    </row>
    <row r="412" spans="3:8" s="7" customFormat="1">
      <c r="C412" s="172"/>
      <c r="D412" s="229"/>
      <c r="E412" s="230"/>
      <c r="F412" s="172"/>
      <c r="G412" s="231"/>
      <c r="H412" s="231"/>
    </row>
    <row r="413" spans="3:8" s="7" customFormat="1">
      <c r="C413" s="172"/>
      <c r="D413" s="229"/>
      <c r="E413" s="230"/>
      <c r="F413" s="172"/>
      <c r="G413" s="231"/>
      <c r="H413" s="231"/>
    </row>
    <row r="414" spans="3:8" s="7" customFormat="1">
      <c r="C414" s="172"/>
      <c r="D414" s="229"/>
      <c r="E414" s="230"/>
      <c r="F414" s="172"/>
      <c r="G414" s="231"/>
      <c r="H414" s="231"/>
    </row>
    <row r="415" spans="3:8" s="7" customFormat="1">
      <c r="C415" s="172"/>
      <c r="D415" s="229"/>
      <c r="E415" s="230"/>
      <c r="F415" s="172"/>
      <c r="G415" s="231"/>
      <c r="H415" s="231"/>
    </row>
    <row r="416" spans="3:8" s="7" customFormat="1">
      <c r="C416" s="172"/>
      <c r="D416" s="229"/>
      <c r="E416" s="230"/>
      <c r="F416" s="172"/>
      <c r="G416" s="231"/>
      <c r="H416" s="231"/>
    </row>
    <row r="417" spans="3:8" s="7" customFormat="1">
      <c r="C417" s="172"/>
      <c r="D417" s="229"/>
      <c r="E417" s="230"/>
      <c r="F417" s="172"/>
      <c r="G417" s="231"/>
      <c r="H417" s="231"/>
    </row>
    <row r="418" spans="3:8" s="7" customFormat="1">
      <c r="C418" s="172"/>
      <c r="D418" s="229"/>
      <c r="E418" s="230"/>
      <c r="F418" s="172"/>
      <c r="G418" s="231"/>
      <c r="H418" s="231"/>
    </row>
    <row r="419" spans="3:8" s="7" customFormat="1">
      <c r="C419" s="172"/>
      <c r="D419" s="229"/>
      <c r="E419" s="230"/>
      <c r="F419" s="172"/>
      <c r="G419" s="231"/>
      <c r="H419" s="231"/>
    </row>
    <row r="420" spans="3:8" s="7" customFormat="1">
      <c r="C420" s="172"/>
      <c r="D420" s="229"/>
      <c r="E420" s="230"/>
      <c r="F420" s="172"/>
      <c r="G420" s="231"/>
      <c r="H420" s="231"/>
    </row>
    <row r="421" spans="3:8" s="7" customFormat="1">
      <c r="C421" s="172"/>
      <c r="D421" s="229"/>
      <c r="E421" s="230"/>
      <c r="F421" s="172"/>
      <c r="G421" s="231"/>
      <c r="H421" s="231"/>
    </row>
    <row r="422" spans="3:8" s="7" customFormat="1">
      <c r="C422" s="172"/>
      <c r="D422" s="229"/>
      <c r="E422" s="230"/>
      <c r="F422" s="172"/>
      <c r="G422" s="231"/>
      <c r="H422" s="231"/>
    </row>
    <row r="423" spans="3:8" s="7" customFormat="1">
      <c r="C423" s="172"/>
      <c r="D423" s="229"/>
      <c r="E423" s="230"/>
      <c r="F423" s="172"/>
      <c r="G423" s="231"/>
      <c r="H423" s="231"/>
    </row>
    <row r="424" spans="3:8" s="7" customFormat="1">
      <c r="C424" s="172"/>
      <c r="D424" s="229"/>
      <c r="E424" s="230"/>
      <c r="F424" s="172"/>
      <c r="G424" s="231"/>
      <c r="H424" s="231"/>
    </row>
    <row r="425" spans="3:8" s="7" customFormat="1">
      <c r="C425" s="172"/>
      <c r="D425" s="229"/>
      <c r="E425" s="230"/>
      <c r="F425" s="172"/>
      <c r="G425" s="231"/>
      <c r="H425" s="231"/>
    </row>
    <row r="426" spans="3:8" s="7" customFormat="1">
      <c r="C426" s="172"/>
      <c r="D426" s="229"/>
      <c r="E426" s="230"/>
      <c r="F426" s="172"/>
      <c r="G426" s="231"/>
      <c r="H426" s="231"/>
    </row>
    <row r="427" spans="3:8" s="7" customFormat="1">
      <c r="C427" s="172"/>
      <c r="D427" s="229"/>
      <c r="E427" s="230"/>
      <c r="F427" s="172"/>
      <c r="G427" s="231"/>
      <c r="H427" s="231"/>
    </row>
    <row r="428" spans="3:8" s="7" customFormat="1">
      <c r="C428" s="172"/>
      <c r="D428" s="229"/>
      <c r="E428" s="230"/>
      <c r="F428" s="172"/>
      <c r="G428" s="231"/>
      <c r="H428" s="231"/>
    </row>
    <row r="429" spans="3:8" s="7" customFormat="1">
      <c r="C429" s="172"/>
      <c r="D429" s="229"/>
      <c r="E429" s="230"/>
      <c r="F429" s="172"/>
      <c r="G429" s="231"/>
      <c r="H429" s="231"/>
    </row>
    <row r="430" spans="3:8" s="7" customFormat="1">
      <c r="C430" s="172"/>
      <c r="D430" s="229"/>
      <c r="E430" s="230"/>
      <c r="F430" s="172"/>
      <c r="G430" s="231"/>
      <c r="H430" s="231"/>
    </row>
    <row r="431" spans="3:8" s="7" customFormat="1">
      <c r="C431" s="172"/>
      <c r="D431" s="229"/>
      <c r="E431" s="230"/>
      <c r="F431" s="172"/>
      <c r="G431" s="231"/>
      <c r="H431" s="231"/>
    </row>
    <row r="432" spans="3:8" s="7" customFormat="1">
      <c r="C432" s="172"/>
      <c r="D432" s="229"/>
      <c r="E432" s="230"/>
      <c r="F432" s="172"/>
      <c r="G432" s="231"/>
      <c r="H432" s="231"/>
    </row>
    <row r="433" spans="3:8" s="7" customFormat="1">
      <c r="C433" s="172"/>
      <c r="D433" s="229"/>
      <c r="E433" s="230"/>
      <c r="F433" s="172"/>
      <c r="G433" s="231"/>
      <c r="H433" s="231"/>
    </row>
    <row r="434" spans="3:8" s="7" customFormat="1">
      <c r="C434" s="172"/>
      <c r="D434" s="229"/>
      <c r="E434" s="230"/>
      <c r="F434" s="172"/>
      <c r="G434" s="231"/>
      <c r="H434" s="231"/>
    </row>
    <row r="435" spans="3:8" s="7" customFormat="1">
      <c r="C435" s="172"/>
      <c r="D435" s="229"/>
      <c r="E435" s="230"/>
      <c r="F435" s="172"/>
      <c r="G435" s="231"/>
      <c r="H435" s="231"/>
    </row>
    <row r="436" spans="3:8" s="7" customFormat="1">
      <c r="C436" s="172"/>
      <c r="D436" s="229"/>
      <c r="E436" s="230"/>
      <c r="F436" s="172"/>
      <c r="G436" s="231"/>
      <c r="H436" s="231"/>
    </row>
    <row r="437" spans="3:8" s="7" customFormat="1">
      <c r="C437" s="172"/>
      <c r="D437" s="229"/>
      <c r="E437" s="230"/>
      <c r="F437" s="172"/>
      <c r="G437" s="231"/>
      <c r="H437" s="231"/>
    </row>
    <row r="438" spans="3:8" s="7" customFormat="1">
      <c r="C438" s="172"/>
      <c r="D438" s="229"/>
      <c r="E438" s="230"/>
      <c r="F438" s="172"/>
      <c r="G438" s="231"/>
      <c r="H438" s="231"/>
    </row>
    <row r="439" spans="3:8" s="7" customFormat="1">
      <c r="C439" s="172"/>
      <c r="D439" s="229"/>
      <c r="E439" s="230"/>
      <c r="F439" s="172"/>
      <c r="G439" s="231"/>
      <c r="H439" s="231"/>
    </row>
    <row r="440" spans="3:8" s="7" customFormat="1">
      <c r="C440" s="172"/>
      <c r="D440" s="229"/>
      <c r="E440" s="230"/>
      <c r="F440" s="172"/>
      <c r="G440" s="231"/>
      <c r="H440" s="231"/>
    </row>
    <row r="441" spans="3:8" s="7" customFormat="1">
      <c r="C441" s="172"/>
      <c r="D441" s="229"/>
      <c r="E441" s="230"/>
      <c r="F441" s="172"/>
      <c r="G441" s="231"/>
      <c r="H441" s="231"/>
    </row>
    <row r="442" spans="3:8" s="7" customFormat="1">
      <c r="C442" s="172"/>
      <c r="D442" s="229"/>
      <c r="E442" s="230"/>
      <c r="F442" s="172"/>
      <c r="G442" s="231"/>
      <c r="H442" s="231"/>
    </row>
    <row r="443" spans="3:8" s="7" customFormat="1">
      <c r="C443" s="172"/>
      <c r="D443" s="229"/>
      <c r="E443" s="230"/>
      <c r="F443" s="172"/>
      <c r="G443" s="231"/>
      <c r="H443" s="231"/>
    </row>
    <row r="444" spans="3:8" s="7" customFormat="1">
      <c r="C444" s="172"/>
      <c r="D444" s="229"/>
      <c r="E444" s="230"/>
      <c r="F444" s="172"/>
      <c r="G444" s="231"/>
      <c r="H444" s="231"/>
    </row>
    <row r="445" spans="3:8" s="7" customFormat="1">
      <c r="C445" s="172"/>
      <c r="D445" s="229"/>
      <c r="E445" s="230"/>
      <c r="F445" s="172"/>
      <c r="G445" s="231"/>
      <c r="H445" s="231"/>
    </row>
    <row r="446" spans="3:8" s="7" customFormat="1">
      <c r="C446" s="172"/>
      <c r="D446" s="229"/>
      <c r="E446" s="230"/>
      <c r="F446" s="172"/>
      <c r="G446" s="231"/>
      <c r="H446" s="231"/>
    </row>
    <row r="447" spans="3:8" s="7" customFormat="1">
      <c r="C447" s="172"/>
      <c r="D447" s="229"/>
      <c r="E447" s="230"/>
      <c r="F447" s="172"/>
      <c r="G447" s="231"/>
      <c r="H447" s="231"/>
    </row>
    <row r="448" spans="3:8" s="7" customFormat="1">
      <c r="C448" s="172"/>
      <c r="D448" s="229"/>
      <c r="E448" s="230"/>
      <c r="F448" s="172"/>
      <c r="G448" s="231"/>
      <c r="H448" s="231"/>
    </row>
    <row r="449" spans="3:8" s="7" customFormat="1">
      <c r="C449" s="172"/>
      <c r="D449" s="229"/>
      <c r="E449" s="230"/>
      <c r="F449" s="172"/>
      <c r="G449" s="231"/>
      <c r="H449" s="231"/>
    </row>
    <row r="450" spans="3:8" s="7" customFormat="1">
      <c r="C450" s="172"/>
      <c r="D450" s="229"/>
      <c r="E450" s="230"/>
      <c r="F450" s="172"/>
      <c r="G450" s="231"/>
      <c r="H450" s="231"/>
    </row>
    <row r="451" spans="3:8" s="7" customFormat="1">
      <c r="C451" s="172"/>
      <c r="D451" s="229"/>
      <c r="E451" s="230"/>
      <c r="F451" s="172"/>
      <c r="G451" s="231"/>
      <c r="H451" s="231"/>
    </row>
    <row r="452" spans="3:8" s="7" customFormat="1">
      <c r="C452" s="172"/>
      <c r="D452" s="229"/>
      <c r="E452" s="230"/>
      <c r="F452" s="172"/>
      <c r="G452" s="231"/>
      <c r="H452" s="231"/>
    </row>
    <row r="453" spans="3:8" s="7" customFormat="1">
      <c r="C453" s="172"/>
      <c r="D453" s="229"/>
      <c r="E453" s="230"/>
      <c r="F453" s="172"/>
      <c r="G453" s="231"/>
      <c r="H453" s="231"/>
    </row>
    <row r="454" spans="3:8" s="7" customFormat="1">
      <c r="C454" s="172"/>
      <c r="D454" s="229"/>
      <c r="E454" s="230"/>
      <c r="F454" s="172"/>
      <c r="G454" s="231"/>
      <c r="H454" s="231"/>
    </row>
    <row r="455" spans="3:8" s="7" customFormat="1">
      <c r="C455" s="172"/>
      <c r="D455" s="229"/>
      <c r="E455" s="230"/>
      <c r="F455" s="172"/>
      <c r="G455" s="231"/>
      <c r="H455" s="231"/>
    </row>
    <row r="456" spans="3:8" s="7" customFormat="1">
      <c r="C456" s="172"/>
      <c r="D456" s="229"/>
      <c r="E456" s="230"/>
      <c r="F456" s="172"/>
      <c r="G456" s="231"/>
      <c r="H456" s="231"/>
    </row>
    <row r="457" spans="3:8" s="7" customFormat="1">
      <c r="C457" s="172"/>
      <c r="D457" s="229"/>
      <c r="E457" s="230"/>
      <c r="F457" s="172"/>
      <c r="G457" s="231"/>
      <c r="H457" s="231"/>
    </row>
    <row r="458" spans="3:8" s="7" customFormat="1">
      <c r="C458" s="172"/>
      <c r="D458" s="229"/>
      <c r="E458" s="230"/>
      <c r="F458" s="172"/>
      <c r="G458" s="231"/>
      <c r="H458" s="231"/>
    </row>
    <row r="459" spans="3:8" s="7" customFormat="1">
      <c r="C459" s="172"/>
      <c r="D459" s="229"/>
      <c r="E459" s="230"/>
      <c r="F459" s="172"/>
      <c r="G459" s="231"/>
      <c r="H459" s="231"/>
    </row>
    <row r="460" spans="3:8" s="7" customFormat="1">
      <c r="C460" s="172"/>
      <c r="D460" s="229"/>
      <c r="E460" s="230"/>
      <c r="F460" s="172"/>
      <c r="G460" s="231"/>
      <c r="H460" s="231"/>
    </row>
    <row r="461" spans="3:8" s="7" customFormat="1">
      <c r="C461" s="172"/>
      <c r="D461" s="229"/>
      <c r="E461" s="230"/>
      <c r="F461" s="172"/>
      <c r="G461" s="231"/>
      <c r="H461" s="231"/>
    </row>
    <row r="462" spans="3:8" s="7" customFormat="1">
      <c r="C462" s="172"/>
      <c r="D462" s="229"/>
      <c r="E462" s="230"/>
      <c r="F462" s="172"/>
      <c r="G462" s="231"/>
      <c r="H462" s="231"/>
    </row>
    <row r="463" spans="3:8" s="7" customFormat="1">
      <c r="C463" s="172"/>
      <c r="D463" s="229"/>
      <c r="E463" s="230"/>
      <c r="F463" s="172"/>
      <c r="G463" s="231"/>
      <c r="H463" s="231"/>
    </row>
    <row r="464" spans="3:8" s="7" customFormat="1">
      <c r="C464" s="172"/>
      <c r="D464" s="229"/>
      <c r="E464" s="230"/>
      <c r="F464" s="172"/>
      <c r="G464" s="231"/>
      <c r="H464" s="231"/>
    </row>
    <row r="465" spans="3:8" s="7" customFormat="1">
      <c r="C465" s="172"/>
      <c r="D465" s="229"/>
      <c r="E465" s="230"/>
      <c r="F465" s="172"/>
      <c r="G465" s="231"/>
      <c r="H465" s="231"/>
    </row>
    <row r="466" spans="3:8" s="7" customFormat="1">
      <c r="C466" s="172"/>
      <c r="D466" s="229"/>
      <c r="E466" s="230"/>
      <c r="F466" s="172"/>
      <c r="G466" s="231"/>
      <c r="H466" s="231"/>
    </row>
    <row r="467" spans="3:8" s="7" customFormat="1">
      <c r="C467" s="172"/>
      <c r="D467" s="229"/>
      <c r="E467" s="230"/>
      <c r="F467" s="172"/>
      <c r="G467" s="231"/>
      <c r="H467" s="231"/>
    </row>
    <row r="468" spans="3:8" s="7" customFormat="1">
      <c r="C468" s="172"/>
      <c r="D468" s="229"/>
      <c r="E468" s="230"/>
      <c r="F468" s="172"/>
      <c r="G468" s="231"/>
      <c r="H468" s="231"/>
    </row>
    <row r="469" spans="3:8" s="7" customFormat="1">
      <c r="C469" s="172"/>
      <c r="D469" s="229"/>
      <c r="E469" s="230"/>
      <c r="F469" s="172"/>
      <c r="G469" s="231"/>
      <c r="H469" s="231"/>
    </row>
    <row r="470" spans="3:8" s="7" customFormat="1">
      <c r="C470" s="172"/>
      <c r="D470" s="229"/>
      <c r="E470" s="230"/>
      <c r="F470" s="172"/>
      <c r="G470" s="231"/>
      <c r="H470" s="231"/>
    </row>
    <row r="471" spans="3:8" s="7" customFormat="1">
      <c r="C471" s="172"/>
      <c r="D471" s="229"/>
      <c r="E471" s="230"/>
      <c r="F471" s="172"/>
      <c r="G471" s="231"/>
      <c r="H471" s="231"/>
    </row>
    <row r="472" spans="3:8" s="7" customFormat="1">
      <c r="C472" s="172"/>
      <c r="D472" s="229"/>
      <c r="E472" s="230"/>
      <c r="F472" s="172"/>
      <c r="G472" s="231"/>
      <c r="H472" s="231"/>
    </row>
    <row r="473" spans="3:8" s="7" customFormat="1">
      <c r="C473" s="172"/>
      <c r="D473" s="229"/>
      <c r="E473" s="230"/>
      <c r="F473" s="172"/>
      <c r="G473" s="231"/>
      <c r="H473" s="231"/>
    </row>
    <row r="474" spans="3:8" s="7" customFormat="1">
      <c r="C474" s="172"/>
      <c r="D474" s="229"/>
      <c r="E474" s="230"/>
      <c r="F474" s="172"/>
      <c r="G474" s="231"/>
      <c r="H474" s="231"/>
    </row>
    <row r="475" spans="3:8" s="7" customFormat="1">
      <c r="C475" s="172"/>
      <c r="D475" s="229"/>
      <c r="E475" s="230"/>
      <c r="F475" s="172"/>
      <c r="G475" s="231"/>
      <c r="H475" s="231"/>
    </row>
    <row r="476" spans="3:8" s="7" customFormat="1">
      <c r="C476" s="172"/>
      <c r="D476" s="229"/>
      <c r="E476" s="230"/>
      <c r="F476" s="172"/>
      <c r="G476" s="231"/>
      <c r="H476" s="231"/>
    </row>
    <row r="477" spans="3:8" s="7" customFormat="1">
      <c r="C477" s="172"/>
      <c r="D477" s="229"/>
      <c r="E477" s="230"/>
      <c r="F477" s="172"/>
      <c r="G477" s="231"/>
      <c r="H477" s="231"/>
    </row>
    <row r="478" spans="3:8" s="7" customFormat="1">
      <c r="C478" s="172"/>
      <c r="D478" s="229"/>
      <c r="E478" s="230"/>
      <c r="F478" s="172"/>
      <c r="G478" s="231"/>
      <c r="H478" s="231"/>
    </row>
    <row r="479" spans="3:8" s="7" customFormat="1">
      <c r="C479" s="172"/>
      <c r="D479" s="229"/>
      <c r="E479" s="230"/>
      <c r="F479" s="172"/>
      <c r="G479" s="231"/>
      <c r="H479" s="231"/>
    </row>
    <row r="480" spans="3:8" s="7" customFormat="1">
      <c r="C480" s="172"/>
      <c r="D480" s="229"/>
      <c r="E480" s="230"/>
      <c r="F480" s="172"/>
      <c r="G480" s="231"/>
      <c r="H480" s="231"/>
    </row>
    <row r="481" spans="3:8" s="7" customFormat="1">
      <c r="C481" s="172"/>
      <c r="D481" s="229"/>
      <c r="E481" s="230"/>
      <c r="F481" s="172"/>
      <c r="G481" s="231"/>
      <c r="H481" s="231"/>
    </row>
    <row r="482" spans="3:8" s="7" customFormat="1">
      <c r="C482" s="172"/>
      <c r="D482" s="229"/>
      <c r="E482" s="230"/>
      <c r="F482" s="172"/>
      <c r="G482" s="231"/>
      <c r="H482" s="231"/>
    </row>
    <row r="483" spans="3:8" s="7" customFormat="1">
      <c r="C483" s="172"/>
      <c r="D483" s="229"/>
      <c r="E483" s="230"/>
      <c r="F483" s="172"/>
      <c r="G483" s="231"/>
      <c r="H483" s="231"/>
    </row>
    <row r="484" spans="3:8" s="7" customFormat="1">
      <c r="C484" s="172"/>
      <c r="D484" s="229"/>
      <c r="E484" s="230"/>
      <c r="F484" s="172"/>
      <c r="G484" s="231"/>
      <c r="H484" s="231"/>
    </row>
    <row r="485" spans="3:8" s="7" customFormat="1">
      <c r="C485" s="172"/>
      <c r="D485" s="229"/>
      <c r="E485" s="230"/>
      <c r="F485" s="172"/>
      <c r="G485" s="231"/>
      <c r="H485" s="231"/>
    </row>
    <row r="486" spans="3:8" s="7" customFormat="1">
      <c r="C486" s="172"/>
      <c r="D486" s="229"/>
      <c r="E486" s="230"/>
      <c r="F486" s="172"/>
      <c r="G486" s="231"/>
      <c r="H486" s="231"/>
    </row>
    <row r="487" spans="3:8" s="7" customFormat="1">
      <c r="C487" s="172"/>
      <c r="D487" s="229"/>
      <c r="E487" s="230"/>
      <c r="F487" s="172"/>
      <c r="G487" s="231"/>
      <c r="H487" s="231"/>
    </row>
    <row r="488" spans="3:8" s="7" customFormat="1">
      <c r="C488" s="172"/>
      <c r="D488" s="229"/>
      <c r="E488" s="230"/>
      <c r="F488" s="172"/>
      <c r="G488" s="231"/>
      <c r="H488" s="231"/>
    </row>
    <row r="489" spans="3:8" s="7" customFormat="1">
      <c r="C489" s="172"/>
      <c r="D489" s="229"/>
      <c r="E489" s="230"/>
      <c r="F489" s="172"/>
      <c r="G489" s="231"/>
      <c r="H489" s="231"/>
    </row>
    <row r="490" spans="3:8" s="7" customFormat="1">
      <c r="C490" s="172"/>
      <c r="D490" s="229"/>
      <c r="E490" s="230"/>
      <c r="F490" s="172"/>
      <c r="G490" s="231"/>
      <c r="H490" s="231"/>
    </row>
    <row r="491" spans="3:8" s="7" customFormat="1">
      <c r="C491" s="172"/>
      <c r="D491" s="229"/>
      <c r="E491" s="230"/>
      <c r="F491" s="172"/>
      <c r="G491" s="231"/>
      <c r="H491" s="231"/>
    </row>
    <row r="492" spans="3:8" s="7" customFormat="1">
      <c r="C492" s="172"/>
      <c r="D492" s="229"/>
      <c r="E492" s="230"/>
      <c r="F492" s="172"/>
      <c r="G492" s="231"/>
      <c r="H492" s="231"/>
    </row>
    <row r="493" spans="3:8" s="7" customFormat="1">
      <c r="C493" s="172"/>
      <c r="D493" s="229"/>
      <c r="E493" s="230"/>
      <c r="F493" s="172"/>
      <c r="G493" s="231"/>
      <c r="H493" s="231"/>
    </row>
    <row r="494" spans="3:8" s="7" customFormat="1">
      <c r="C494" s="172"/>
      <c r="D494" s="229"/>
      <c r="E494" s="230"/>
      <c r="F494" s="172"/>
      <c r="G494" s="231"/>
      <c r="H494" s="231"/>
    </row>
    <row r="495" spans="3:8" s="7" customFormat="1">
      <c r="C495" s="172"/>
      <c r="D495" s="229"/>
      <c r="E495" s="230"/>
      <c r="F495" s="172"/>
      <c r="G495" s="231"/>
      <c r="H495" s="231"/>
    </row>
    <row r="496" spans="3:8" s="7" customFormat="1">
      <c r="C496" s="172"/>
      <c r="D496" s="229"/>
      <c r="E496" s="230"/>
      <c r="F496" s="172"/>
      <c r="G496" s="231"/>
      <c r="H496" s="231"/>
    </row>
    <row r="497" spans="3:8" s="7" customFormat="1">
      <c r="C497" s="172"/>
      <c r="D497" s="229"/>
      <c r="E497" s="230"/>
      <c r="F497" s="172"/>
      <c r="G497" s="231"/>
      <c r="H497" s="231"/>
    </row>
    <row r="498" spans="3:8" s="7" customFormat="1">
      <c r="C498" s="172"/>
      <c r="D498" s="229"/>
      <c r="E498" s="230"/>
      <c r="F498" s="172"/>
      <c r="G498" s="231"/>
      <c r="H498" s="231"/>
    </row>
    <row r="499" spans="3:8" s="7" customFormat="1">
      <c r="C499" s="172"/>
      <c r="D499" s="229"/>
      <c r="E499" s="230"/>
      <c r="F499" s="172"/>
      <c r="G499" s="231"/>
      <c r="H499" s="231"/>
    </row>
    <row r="500" spans="3:8" s="7" customFormat="1">
      <c r="C500" s="172"/>
      <c r="D500" s="229"/>
      <c r="E500" s="230"/>
      <c r="F500" s="172"/>
      <c r="G500" s="231"/>
      <c r="H500" s="231"/>
    </row>
    <row r="501" spans="3:8" s="7" customFormat="1">
      <c r="C501" s="172"/>
      <c r="D501" s="229"/>
      <c r="E501" s="230"/>
      <c r="F501" s="172"/>
      <c r="G501" s="231"/>
      <c r="H501" s="231"/>
    </row>
    <row r="502" spans="3:8" s="7" customFormat="1">
      <c r="C502" s="172"/>
      <c r="D502" s="229"/>
      <c r="E502" s="230"/>
      <c r="F502" s="172"/>
      <c r="G502" s="231"/>
      <c r="H502" s="231"/>
    </row>
    <row r="503" spans="3:8" s="7" customFormat="1">
      <c r="C503" s="172"/>
      <c r="D503" s="229"/>
      <c r="E503" s="230"/>
      <c r="F503" s="172"/>
      <c r="G503" s="231"/>
      <c r="H503" s="231"/>
    </row>
    <row r="504" spans="3:8" s="7" customFormat="1">
      <c r="C504" s="172"/>
      <c r="D504" s="229"/>
      <c r="E504" s="230"/>
      <c r="F504" s="172"/>
      <c r="G504" s="231"/>
      <c r="H504" s="231"/>
    </row>
    <row r="505" spans="3:8" s="7" customFormat="1">
      <c r="C505" s="172"/>
      <c r="D505" s="229"/>
      <c r="E505" s="230"/>
      <c r="F505" s="172"/>
      <c r="G505" s="231"/>
      <c r="H505" s="231"/>
    </row>
    <row r="506" spans="3:8" s="7" customFormat="1">
      <c r="C506" s="172"/>
      <c r="D506" s="229"/>
      <c r="E506" s="230"/>
      <c r="F506" s="172"/>
      <c r="G506" s="231"/>
      <c r="H506" s="231"/>
    </row>
    <row r="507" spans="3:8" s="7" customFormat="1">
      <c r="C507" s="172"/>
      <c r="D507" s="229"/>
      <c r="E507" s="230"/>
      <c r="F507" s="172"/>
      <c r="G507" s="231"/>
      <c r="H507" s="231"/>
    </row>
    <row r="508" spans="3:8" s="7" customFormat="1">
      <c r="C508" s="172"/>
      <c r="D508" s="229"/>
      <c r="E508" s="230"/>
      <c r="F508" s="172"/>
      <c r="G508" s="231"/>
      <c r="H508" s="231"/>
    </row>
    <row r="509" spans="3:8" s="7" customFormat="1">
      <c r="C509" s="172"/>
      <c r="D509" s="229"/>
      <c r="E509" s="230"/>
      <c r="F509" s="172"/>
      <c r="G509" s="231"/>
      <c r="H509" s="231"/>
    </row>
    <row r="510" spans="3:8" s="7" customFormat="1">
      <c r="C510" s="172"/>
      <c r="D510" s="229"/>
      <c r="E510" s="230"/>
      <c r="F510" s="172"/>
      <c r="G510" s="231"/>
      <c r="H510" s="231"/>
    </row>
    <row r="511" spans="3:8" s="7" customFormat="1">
      <c r="C511" s="172"/>
      <c r="D511" s="229"/>
      <c r="E511" s="230"/>
      <c r="F511" s="172"/>
      <c r="G511" s="231"/>
      <c r="H511" s="231"/>
    </row>
    <row r="512" spans="3:8" s="7" customFormat="1">
      <c r="C512" s="172"/>
      <c r="D512" s="229"/>
      <c r="E512" s="230"/>
      <c r="F512" s="172"/>
      <c r="G512" s="231"/>
      <c r="H512" s="231"/>
    </row>
    <row r="513" spans="3:8" s="7" customFormat="1">
      <c r="C513" s="172"/>
      <c r="D513" s="229"/>
      <c r="E513" s="230"/>
      <c r="F513" s="172"/>
      <c r="G513" s="231"/>
      <c r="H513" s="231"/>
    </row>
    <row r="514" spans="3:8" s="7" customFormat="1">
      <c r="C514" s="172"/>
      <c r="D514" s="229"/>
      <c r="E514" s="230"/>
      <c r="F514" s="172"/>
      <c r="G514" s="231"/>
      <c r="H514" s="231"/>
    </row>
    <row r="515" spans="3:8" s="7" customFormat="1">
      <c r="C515" s="172"/>
      <c r="D515" s="229"/>
      <c r="E515" s="230"/>
      <c r="F515" s="172"/>
      <c r="G515" s="231"/>
      <c r="H515" s="231"/>
    </row>
    <row r="516" spans="3:8" s="7" customFormat="1">
      <c r="C516" s="172"/>
      <c r="D516" s="229"/>
      <c r="E516" s="230"/>
      <c r="F516" s="172"/>
      <c r="G516" s="231"/>
      <c r="H516" s="231"/>
    </row>
    <row r="517" spans="3:8" s="7" customFormat="1">
      <c r="C517" s="172"/>
      <c r="D517" s="229"/>
      <c r="E517" s="230"/>
      <c r="F517" s="172"/>
      <c r="G517" s="231"/>
      <c r="H517" s="231"/>
    </row>
    <row r="518" spans="3:8" s="7" customFormat="1">
      <c r="C518" s="172"/>
      <c r="D518" s="229"/>
      <c r="E518" s="230"/>
      <c r="F518" s="172"/>
      <c r="G518" s="231"/>
      <c r="H518" s="231"/>
    </row>
    <row r="519" spans="3:8" s="7" customFormat="1">
      <c r="C519" s="172"/>
      <c r="D519" s="229"/>
      <c r="E519" s="230"/>
      <c r="F519" s="172"/>
      <c r="G519" s="231"/>
      <c r="H519" s="231"/>
    </row>
    <row r="520" spans="3:8" s="7" customFormat="1">
      <c r="C520" s="172"/>
      <c r="D520" s="229"/>
      <c r="E520" s="230"/>
      <c r="F520" s="172"/>
      <c r="G520" s="231"/>
      <c r="H520" s="231"/>
    </row>
    <row r="521" spans="3:8" s="7" customFormat="1">
      <c r="C521" s="172"/>
      <c r="D521" s="229"/>
      <c r="E521" s="230"/>
      <c r="F521" s="172"/>
      <c r="G521" s="231"/>
      <c r="H521" s="231"/>
    </row>
    <row r="522" spans="3:8" s="7" customFormat="1">
      <c r="C522" s="172"/>
      <c r="D522" s="229"/>
      <c r="E522" s="230"/>
      <c r="F522" s="172"/>
      <c r="G522" s="231"/>
      <c r="H522" s="231"/>
    </row>
    <row r="523" spans="3:8" s="7" customFormat="1">
      <c r="C523" s="172"/>
      <c r="D523" s="229"/>
      <c r="E523" s="230"/>
      <c r="F523" s="172"/>
      <c r="G523" s="231"/>
      <c r="H523" s="231"/>
    </row>
    <row r="524" spans="3:8" s="7" customFormat="1">
      <c r="C524" s="172"/>
      <c r="D524" s="229"/>
      <c r="E524" s="230"/>
      <c r="F524" s="172"/>
      <c r="G524" s="231"/>
      <c r="H524" s="231"/>
    </row>
    <row r="525" spans="3:8" s="7" customFormat="1">
      <c r="C525" s="172"/>
      <c r="D525" s="229"/>
      <c r="E525" s="230"/>
      <c r="F525" s="172"/>
      <c r="G525" s="231"/>
      <c r="H525" s="231"/>
    </row>
    <row r="526" spans="3:8" s="7" customFormat="1">
      <c r="C526" s="172"/>
      <c r="D526" s="229"/>
      <c r="E526" s="230"/>
      <c r="F526" s="172"/>
      <c r="G526" s="231"/>
      <c r="H526" s="231"/>
    </row>
    <row r="527" spans="3:8" s="7" customFormat="1">
      <c r="C527" s="172"/>
      <c r="D527" s="229"/>
      <c r="E527" s="230"/>
      <c r="F527" s="172"/>
      <c r="G527" s="231"/>
      <c r="H527" s="231"/>
    </row>
    <row r="528" spans="3:8" s="7" customFormat="1">
      <c r="C528" s="172"/>
      <c r="D528" s="229"/>
      <c r="E528" s="230"/>
      <c r="F528" s="172"/>
      <c r="G528" s="231"/>
      <c r="H528" s="231"/>
    </row>
    <row r="529" spans="3:8" s="7" customFormat="1">
      <c r="C529" s="172"/>
      <c r="D529" s="229"/>
      <c r="E529" s="230"/>
      <c r="F529" s="172"/>
      <c r="G529" s="231"/>
      <c r="H529" s="231"/>
    </row>
    <row r="530" spans="3:8" s="7" customFormat="1">
      <c r="C530" s="172"/>
      <c r="D530" s="229"/>
      <c r="E530" s="230"/>
      <c r="F530" s="172"/>
      <c r="G530" s="231"/>
      <c r="H530" s="231"/>
    </row>
    <row r="531" spans="3:8" s="7" customFormat="1">
      <c r="C531" s="172"/>
      <c r="D531" s="229"/>
      <c r="E531" s="230"/>
      <c r="F531" s="172"/>
      <c r="G531" s="231"/>
      <c r="H531" s="231"/>
    </row>
    <row r="532" spans="3:8" s="7" customFormat="1">
      <c r="C532" s="172"/>
      <c r="D532" s="229"/>
      <c r="E532" s="230"/>
      <c r="F532" s="172"/>
      <c r="G532" s="231"/>
      <c r="H532" s="231"/>
    </row>
    <row r="533" spans="3:8" s="7" customFormat="1">
      <c r="C533" s="172"/>
      <c r="D533" s="229"/>
      <c r="E533" s="230"/>
      <c r="F533" s="172"/>
      <c r="G533" s="231"/>
      <c r="H533" s="231"/>
    </row>
    <row r="534" spans="3:8" s="7" customFormat="1">
      <c r="C534" s="172"/>
      <c r="D534" s="229"/>
      <c r="E534" s="230"/>
      <c r="F534" s="172"/>
      <c r="G534" s="231"/>
      <c r="H534" s="231"/>
    </row>
    <row r="535" spans="3:8" s="7" customFormat="1">
      <c r="C535" s="172"/>
      <c r="D535" s="229"/>
      <c r="E535" s="230"/>
      <c r="F535" s="172"/>
      <c r="G535" s="231"/>
      <c r="H535" s="231"/>
    </row>
    <row r="536" spans="3:8" s="7" customFormat="1">
      <c r="C536" s="172"/>
      <c r="D536" s="229"/>
      <c r="E536" s="230"/>
      <c r="F536" s="172"/>
      <c r="G536" s="231"/>
      <c r="H536" s="231"/>
    </row>
    <row r="537" spans="3:8" s="7" customFormat="1">
      <c r="C537" s="172"/>
      <c r="D537" s="229"/>
      <c r="E537" s="230"/>
      <c r="F537" s="172"/>
      <c r="G537" s="231"/>
      <c r="H537" s="231"/>
    </row>
    <row r="538" spans="3:8" s="7" customFormat="1">
      <c r="C538" s="172"/>
      <c r="D538" s="229"/>
      <c r="E538" s="230"/>
      <c r="F538" s="172"/>
      <c r="G538" s="231"/>
      <c r="H538" s="231"/>
    </row>
    <row r="539" spans="3:8" s="7" customFormat="1">
      <c r="C539" s="172"/>
      <c r="D539" s="229"/>
      <c r="E539" s="230"/>
      <c r="F539" s="172"/>
      <c r="G539" s="231"/>
      <c r="H539" s="231"/>
    </row>
    <row r="540" spans="3:8" s="7" customFormat="1">
      <c r="C540" s="172"/>
      <c r="D540" s="229"/>
      <c r="E540" s="230"/>
      <c r="F540" s="172"/>
      <c r="G540" s="231"/>
      <c r="H540" s="231"/>
    </row>
    <row r="541" spans="3:8" s="7" customFormat="1">
      <c r="C541" s="172"/>
      <c r="D541" s="229"/>
      <c r="E541" s="230"/>
      <c r="F541" s="172"/>
      <c r="G541" s="231"/>
      <c r="H541" s="231"/>
    </row>
    <row r="542" spans="3:8" s="7" customFormat="1">
      <c r="C542" s="172"/>
      <c r="D542" s="229"/>
      <c r="E542" s="230"/>
      <c r="F542" s="172"/>
      <c r="G542" s="231"/>
      <c r="H542" s="231"/>
    </row>
    <row r="543" spans="3:8" s="7" customFormat="1">
      <c r="C543" s="172"/>
      <c r="D543" s="229"/>
      <c r="E543" s="230"/>
      <c r="F543" s="172"/>
      <c r="G543" s="231"/>
      <c r="H543" s="231"/>
    </row>
    <row r="544" spans="3:8" s="7" customFormat="1">
      <c r="C544" s="172"/>
      <c r="D544" s="229"/>
      <c r="E544" s="230"/>
      <c r="F544" s="172"/>
      <c r="G544" s="231"/>
      <c r="H544" s="231"/>
    </row>
    <row r="545" spans="3:8" s="7" customFormat="1">
      <c r="C545" s="172"/>
      <c r="D545" s="229"/>
      <c r="E545" s="230"/>
      <c r="F545" s="172"/>
      <c r="G545" s="231"/>
      <c r="H545" s="231"/>
    </row>
    <row r="546" spans="3:8" s="7" customFormat="1">
      <c r="C546" s="172"/>
      <c r="D546" s="229"/>
      <c r="E546" s="230"/>
      <c r="F546" s="172"/>
      <c r="G546" s="231"/>
      <c r="H546" s="231"/>
    </row>
    <row r="547" spans="3:8" s="7" customFormat="1">
      <c r="C547" s="172"/>
      <c r="D547" s="229"/>
      <c r="E547" s="230"/>
      <c r="F547" s="172"/>
      <c r="G547" s="231"/>
      <c r="H547" s="231"/>
    </row>
    <row r="548" spans="3:8" s="7" customFormat="1">
      <c r="C548" s="172"/>
      <c r="D548" s="229"/>
      <c r="E548" s="230"/>
      <c r="F548" s="172"/>
      <c r="G548" s="231"/>
      <c r="H548" s="231"/>
    </row>
    <row r="549" spans="3:8" s="7" customFormat="1">
      <c r="C549" s="172"/>
      <c r="D549" s="229"/>
      <c r="E549" s="230"/>
      <c r="F549" s="172"/>
      <c r="G549" s="231"/>
      <c r="H549" s="231"/>
    </row>
    <row r="550" spans="3:8" s="7" customFormat="1">
      <c r="C550" s="172"/>
      <c r="D550" s="229"/>
      <c r="E550" s="230"/>
      <c r="F550" s="172"/>
      <c r="G550" s="231"/>
      <c r="H550" s="231"/>
    </row>
    <row r="551" spans="3:8" s="7" customFormat="1">
      <c r="C551" s="172"/>
      <c r="D551" s="229"/>
      <c r="E551" s="230"/>
      <c r="F551" s="172"/>
      <c r="G551" s="231"/>
      <c r="H551" s="231"/>
    </row>
    <row r="552" spans="3:8" s="7" customFormat="1">
      <c r="C552" s="172"/>
      <c r="D552" s="229"/>
      <c r="E552" s="230"/>
      <c r="F552" s="172"/>
      <c r="G552" s="231"/>
      <c r="H552" s="231"/>
    </row>
    <row r="553" spans="3:8" s="7" customFormat="1">
      <c r="C553" s="172"/>
      <c r="D553" s="229"/>
      <c r="E553" s="230"/>
      <c r="F553" s="172"/>
      <c r="G553" s="231"/>
      <c r="H553" s="231"/>
    </row>
    <row r="554" spans="3:8" s="7" customFormat="1">
      <c r="C554" s="172"/>
      <c r="D554" s="229"/>
      <c r="E554" s="230"/>
      <c r="F554" s="172"/>
      <c r="G554" s="231"/>
      <c r="H554" s="231"/>
    </row>
    <row r="555" spans="3:8" s="7" customFormat="1">
      <c r="C555" s="172"/>
      <c r="D555" s="229"/>
      <c r="E555" s="230"/>
      <c r="F555" s="172"/>
      <c r="G555" s="231"/>
      <c r="H555" s="231"/>
    </row>
    <row r="556" spans="3:8" s="7" customFormat="1">
      <c r="C556" s="172"/>
      <c r="D556" s="229"/>
      <c r="E556" s="230"/>
      <c r="F556" s="172"/>
      <c r="G556" s="231"/>
      <c r="H556" s="231"/>
    </row>
    <row r="557" spans="3:8" s="7" customFormat="1">
      <c r="C557" s="172"/>
      <c r="D557" s="229"/>
      <c r="E557" s="230"/>
      <c r="F557" s="172"/>
      <c r="G557" s="231"/>
      <c r="H557" s="231"/>
    </row>
    <row r="558" spans="3:8" s="7" customFormat="1">
      <c r="C558" s="172"/>
      <c r="D558" s="229"/>
      <c r="E558" s="230"/>
      <c r="F558" s="172"/>
      <c r="G558" s="231"/>
      <c r="H558" s="231"/>
    </row>
    <row r="559" spans="3:8" s="7" customFormat="1">
      <c r="C559" s="172"/>
      <c r="D559" s="229"/>
      <c r="E559" s="230"/>
      <c r="F559" s="172"/>
      <c r="G559" s="231"/>
      <c r="H559" s="231"/>
    </row>
    <row r="560" spans="3:8" s="7" customFormat="1">
      <c r="C560" s="172"/>
      <c r="D560" s="229"/>
      <c r="E560" s="230"/>
      <c r="F560" s="172"/>
      <c r="G560" s="231"/>
      <c r="H560" s="231"/>
    </row>
    <row r="561" spans="1:8" s="7" customFormat="1">
      <c r="C561" s="172"/>
      <c r="D561" s="229"/>
      <c r="E561" s="230"/>
      <c r="F561" s="172"/>
      <c r="G561" s="231"/>
      <c r="H561" s="231"/>
    </row>
    <row r="562" spans="1:8" s="7" customFormat="1">
      <c r="C562" s="172"/>
      <c r="D562" s="229"/>
      <c r="E562" s="230"/>
      <c r="F562" s="172"/>
      <c r="G562" s="231"/>
      <c r="H562" s="231"/>
    </row>
    <row r="563" spans="1:8" s="7" customFormat="1">
      <c r="C563" s="172"/>
      <c r="D563" s="229"/>
      <c r="E563" s="230"/>
      <c r="F563" s="172"/>
      <c r="G563" s="231"/>
      <c r="H563" s="231"/>
    </row>
    <row r="564" spans="1:8" s="7" customFormat="1">
      <c r="C564" s="172"/>
      <c r="D564" s="229"/>
      <c r="E564" s="230"/>
      <c r="F564" s="172"/>
      <c r="G564" s="231"/>
      <c r="H564" s="231"/>
    </row>
    <row r="565" spans="1:8" s="7" customFormat="1">
      <c r="C565" s="172"/>
      <c r="D565" s="229"/>
      <c r="E565" s="230"/>
      <c r="F565" s="172"/>
      <c r="G565" s="231"/>
      <c r="H565" s="231"/>
    </row>
    <row r="566" spans="1:8" s="7" customFormat="1">
      <c r="C566" s="172"/>
      <c r="D566" s="229"/>
      <c r="E566" s="230"/>
      <c r="F566" s="172"/>
      <c r="G566" s="231"/>
      <c r="H566" s="231"/>
    </row>
    <row r="567" spans="1:8" s="7" customFormat="1">
      <c r="C567" s="172"/>
      <c r="D567" s="229"/>
      <c r="E567" s="230"/>
      <c r="F567" s="172"/>
      <c r="G567" s="231"/>
      <c r="H567" s="231"/>
    </row>
    <row r="568" spans="1:8" s="7" customFormat="1">
      <c r="C568" s="172"/>
      <c r="D568" s="229"/>
      <c r="E568" s="230"/>
      <c r="F568" s="172"/>
      <c r="G568" s="231"/>
      <c r="H568" s="231"/>
    </row>
    <row r="569" spans="1:8" s="7" customFormat="1">
      <c r="C569" s="172"/>
      <c r="D569" s="229"/>
      <c r="E569" s="230"/>
      <c r="F569" s="172"/>
      <c r="G569" s="231"/>
      <c r="H569" s="231"/>
    </row>
    <row r="570" spans="1:8" s="7" customFormat="1">
      <c r="C570" s="172"/>
      <c r="D570" s="229"/>
      <c r="E570" s="230"/>
      <c r="F570" s="172"/>
      <c r="G570" s="231"/>
      <c r="H570" s="231"/>
    </row>
    <row r="571" spans="1:8" s="7" customFormat="1">
      <c r="A571" s="171"/>
      <c r="B571" s="171"/>
      <c r="C571" s="172"/>
      <c r="D571" s="173"/>
      <c r="E571" s="174"/>
      <c r="F571" s="175"/>
      <c r="G571" s="176"/>
      <c r="H571" s="176"/>
    </row>
    <row r="572" spans="1:8" s="7" customFormat="1">
      <c r="A572" s="171"/>
      <c r="B572" s="171"/>
      <c r="C572" s="172"/>
      <c r="D572" s="173"/>
      <c r="E572" s="174"/>
      <c r="F572" s="175"/>
      <c r="G572" s="176"/>
      <c r="H572" s="176"/>
    </row>
    <row r="573" spans="1:8" s="7" customFormat="1">
      <c r="A573" s="171"/>
      <c r="B573" s="171"/>
      <c r="C573" s="172"/>
      <c r="D573" s="173"/>
      <c r="E573" s="174"/>
      <c r="F573" s="175"/>
      <c r="G573" s="176"/>
      <c r="H573" s="176"/>
    </row>
    <row r="574" spans="1:8" s="7" customFormat="1">
      <c r="A574" s="171"/>
      <c r="B574" s="171"/>
      <c r="C574" s="172"/>
      <c r="D574" s="173"/>
      <c r="E574" s="174"/>
      <c r="F574" s="175"/>
      <c r="G574" s="176"/>
      <c r="H574" s="176"/>
    </row>
    <row r="575" spans="1:8" s="7" customFormat="1">
      <c r="A575" s="171"/>
      <c r="B575" s="171"/>
      <c r="C575" s="172"/>
      <c r="D575" s="173"/>
      <c r="E575" s="174"/>
      <c r="F575" s="175"/>
      <c r="G575" s="176"/>
      <c r="H575" s="176"/>
    </row>
    <row r="576" spans="1:8" s="7" customFormat="1">
      <c r="A576" s="171"/>
      <c r="B576" s="171"/>
      <c r="C576" s="172"/>
      <c r="D576" s="173"/>
      <c r="E576" s="174"/>
      <c r="F576" s="175"/>
      <c r="G576" s="176"/>
      <c r="H576" s="176"/>
    </row>
    <row r="577" spans="1:8" s="7" customFormat="1">
      <c r="A577" s="171"/>
      <c r="B577" s="171"/>
      <c r="C577" s="172"/>
      <c r="D577" s="173"/>
      <c r="E577" s="174"/>
      <c r="F577" s="175"/>
      <c r="G577" s="176"/>
      <c r="H577" s="176"/>
    </row>
  </sheetData>
  <sheetProtection algorithmName="SHA-512" hashValue="uRcghoSBs7i/NTXtxYuo+8Js/tSUlvtCOj6bpisCYQvsAqV7jXUfeHhKSxtqDDoUIyk0neMe9mL2V3+eaK2lEw==" saltValue="14qaGAaN1ovIzxsPcrqTQg==" spinCount="100000" sheet="1"/>
  <printOptions horizontalCentered="1"/>
  <pageMargins left="0.78749999999999998" right="0.55138889999999996" top="0.98402780000000001" bottom="0.98402780000000001" header="0.51180550000000002" footer="0.51180550000000002"/>
  <pageSetup paperSize="9" scale="81" fitToHeight="100" orientation="portrait" r:id="rId1"/>
  <headerFooter alignWithMargins="0">
    <oddHeader>&amp;R71000 ADMIN. BUDOVA KURIE - stavební úpravy - Biskupské nám.2 Olomouc</oddHeader>
    <oddFooter>&amp;C&amp;N z &amp;N&amp;R&amp;A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9"/>
  <sheetViews>
    <sheetView view="pageBreakPreview" zoomScale="110" zoomScaleNormal="110" zoomScaleSheetLayoutView="110" workbookViewId="0">
      <selection activeCell="I5" sqref="I5"/>
    </sheetView>
  </sheetViews>
  <sheetFormatPr defaultColWidth="9.33203125" defaultRowHeight="13.5"/>
  <cols>
    <col min="1" max="1" width="44" style="237" customWidth="1"/>
    <col min="2" max="2" width="9.33203125" style="237" customWidth="1"/>
    <col min="3" max="3" width="23.5" style="237" customWidth="1"/>
    <col min="4" max="16384" width="9.33203125" style="237"/>
  </cols>
  <sheetData>
    <row r="1" spans="1:3" s="8" customFormat="1" ht="25.15" customHeight="1">
      <c r="A1" s="308" t="s">
        <v>784</v>
      </c>
      <c r="B1" s="309"/>
      <c r="C1" s="310"/>
    </row>
    <row r="2" spans="1:3" s="8" customFormat="1" ht="20.45" customHeight="1">
      <c r="A2" s="238" t="s">
        <v>785</v>
      </c>
      <c r="B2" s="239"/>
      <c r="C2" s="240">
        <v>77385960.180000007</v>
      </c>
    </row>
    <row r="3" spans="1:3" s="8" customFormat="1" ht="20.45" customHeight="1">
      <c r="A3" s="238" t="s">
        <v>786</v>
      </c>
      <c r="B3" s="239"/>
      <c r="C3" s="240">
        <v>32353596</v>
      </c>
    </row>
    <row r="4" spans="1:3" s="8" customFormat="1" ht="20.45" customHeight="1">
      <c r="A4" s="238"/>
      <c r="B4" s="241"/>
      <c r="C4" s="242"/>
    </row>
    <row r="5" spans="1:3" ht="34.5" customHeight="1">
      <c r="A5" s="243" t="s">
        <v>787</v>
      </c>
      <c r="B5" s="244"/>
      <c r="C5" s="245">
        <f>SUM(C2:C4)+C7+C9</f>
        <v>111232606.93000001</v>
      </c>
    </row>
    <row r="6" spans="1:3">
      <c r="C6" s="246"/>
    </row>
    <row r="7" spans="1:3" s="8" customFormat="1" ht="20.45" customHeight="1">
      <c r="A7" s="238" t="s">
        <v>772</v>
      </c>
      <c r="B7" s="239"/>
      <c r="C7" s="242">
        <f>'Úsporné návrhy'!H63</f>
        <v>0</v>
      </c>
    </row>
    <row r="9" spans="1:3" s="8" customFormat="1" ht="20.45" customHeight="1">
      <c r="A9" s="238" t="s">
        <v>783</v>
      </c>
      <c r="B9" s="239"/>
      <c r="C9" s="242">
        <f>'Doplněné položky'!H65</f>
        <v>1493050.75</v>
      </c>
    </row>
  </sheetData>
  <mergeCells count="1">
    <mergeCell ref="A1:C1"/>
  </mergeCells>
  <printOptions horizontalCentered="1"/>
  <pageMargins left="0.78749999999999998" right="0.78749999999999998" top="0.98402780000000001" bottom="0.98402780000000001" header="0.51180550000000002" footer="0.51180550000000002"/>
  <pageSetup paperSize="9" fitToHeight="4" orientation="portrait" r:id="rId1"/>
  <headerFooter scaleWithDoc="0" alignWithMargins="0">
    <oddHeader>&amp;R&amp;"Arial CE,Kurzíva"&amp;8 71000 ADMIN. BUDOVA KURIE - stavební úpravy - Biskupské nám.2 Olomouc</oddHeader>
    <oddFooter>&amp;L&amp;"Arial CE,Kurzíva"&amp;8DPS (01/2023)&amp;R&amp;"Arial CE,Kurzíva"&amp;8&amp;A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VŠEOBECNÉ PODMÍNKY</vt:lpstr>
      <vt:lpstr>OPZP</vt:lpstr>
      <vt:lpstr>ceny prací zhotovitel</vt:lpstr>
      <vt:lpstr>Úsporné návrhy</vt:lpstr>
      <vt:lpstr>Doplněné položky</vt:lpstr>
      <vt:lpstr>REKAPITULACE</vt:lpstr>
      <vt:lpstr>'ceny prací zhotovitel'!Názvy_tisku</vt:lpstr>
      <vt:lpstr>'ceny prací zhotovitel'!Oblast_tisku</vt:lpstr>
      <vt:lpstr>'VŠEOBECNÉ PODMÍNKY'!Oblast_tisku</vt:lpstr>
      <vt:lpstr>'Doplněné položky'!Print_Area</vt:lpstr>
      <vt:lpstr>OPZP!Print_Area</vt:lpstr>
      <vt:lpstr>REKAPITULACE!Print_Area</vt:lpstr>
      <vt:lpstr>'Úsporné návrhy'!Print_Area</vt:lpstr>
      <vt:lpstr>'VŠEOBECNÉ PODMÍNKY'!Print_Area</vt:lpstr>
    </vt:vector>
  </TitlesOfParts>
  <Company>Arcibiskupství olomoucké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navlacil</dc:creator>
  <cp:lastModifiedBy>Miroslav Mikulaštík</cp:lastModifiedBy>
  <cp:lastPrinted>2023-12-07T17:02:31Z</cp:lastPrinted>
  <dcterms:created xsi:type="dcterms:W3CDTF">2009-04-08T07:15:50Z</dcterms:created>
  <dcterms:modified xsi:type="dcterms:W3CDTF">2023-12-07T17:05:19Z</dcterms:modified>
</cp:coreProperties>
</file>