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0" windowHeight="143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7" i="1" l="1"/>
  <c r="B18" i="1"/>
  <c r="B19" i="1" s="1"/>
  <c r="B9" i="1"/>
  <c r="B10" i="1" s="1"/>
  <c r="B28" i="1" l="1"/>
</calcChain>
</file>

<file path=xl/sharedStrings.xml><?xml version="1.0" encoding="utf-8"?>
<sst xmlns="http://schemas.openxmlformats.org/spreadsheetml/2006/main" count="52" uniqueCount="20">
  <si>
    <t>Typ vozidla I - 2 ks</t>
  </si>
  <si>
    <t>Pořizovací cena vozidla</t>
  </si>
  <si>
    <t>Typ vozidla II - 8 ks</t>
  </si>
  <si>
    <t>Typ vozidla III - 1 ks</t>
  </si>
  <si>
    <t>Celková nabídková cena</t>
  </si>
  <si>
    <t>Tovární značka</t>
  </si>
  <si>
    <t>Obchodní značka modelu</t>
  </si>
  <si>
    <t>CENOVÝ MODEL</t>
  </si>
  <si>
    <t>Průměrné náklady za 1 ks vozidla, 48 měsíců trvání leasingu v Kč bez DPH</t>
  </si>
  <si>
    <t>Průměrné náklady za 2 ks vozidla, 48 měsíců trvání leasingu v Kč bez DPH</t>
  </si>
  <si>
    <t>Cena za nedosažený (nedojetý) 1 km v Kč bez DPH při dojetí 15000-19999 km</t>
  </si>
  <si>
    <t>Cena za přejetý (překročený) 1 km v Kč bez DPH při dojetí 20001-25000 km</t>
  </si>
  <si>
    <t>Cena za nedosažený (nedojetý) 1 km v Kč bez DPH při dojetí 55000-69999 km</t>
  </si>
  <si>
    <t>Cena za přejetý (překročený) 1 km v Kč bez DPH při dojetí 70001-85000 km</t>
  </si>
  <si>
    <t>Průměrné náklady za 8 ks vozidla, 48 měsíců trvání leasingu v Kč bez DPH</t>
  </si>
  <si>
    <t>Měsíční fixní nájemné na 1 vozidlo v Kč bez DPH, při celkové dojezdnosti 20000 km/48 měsíců</t>
  </si>
  <si>
    <t>Měsíční fixní nájemné na 1 vozidlo v Kč bez DPH, při celkové dojezdnosti 70000 km/48 měsíců</t>
  </si>
  <si>
    <t>Měsíční fixní nájemné na 1 vozidlo v Kč bez DPH při celkové dojezdnosti 70000 km/48 měsíců</t>
  </si>
  <si>
    <t>doplní uchazeč</t>
  </si>
  <si>
    <t>dopočet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</si>
</sst>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2" xfId="0" applyFill="1" applyBorder="1" applyAlignment="1">
      <alignment horizontal="center"/>
    </xf>
    <xf numFmtId="0" fontId="0" fillId="3" borderId="1" xfId="0" applyFill="1" applyBorder="1"/>
    <xf numFmtId="0" fontId="0" fillId="3" borderId="7" xfId="0" applyFill="1" applyBorder="1"/>
    <xf numFmtId="0" fontId="0" fillId="3" borderId="3" xfId="0" applyFill="1" applyBorder="1"/>
    <xf numFmtId="0" fontId="2" fillId="4" borderId="10" xfId="0" applyFont="1" applyFill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0" fillId="3" borderId="7" xfId="0" applyFill="1" applyBorder="1" applyAlignment="1">
      <alignment wrapText="1"/>
    </xf>
    <xf numFmtId="164" fontId="0" fillId="2" borderId="2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0" fontId="3" fillId="3" borderId="11" xfId="0" applyFont="1" applyFill="1" applyBorder="1" applyAlignment="1"/>
    <xf numFmtId="0" fontId="3" fillId="3" borderId="12" xfId="0" applyFont="1" applyFill="1" applyBorder="1" applyAlignment="1"/>
    <xf numFmtId="0" fontId="3" fillId="3" borderId="1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3" borderId="16" xfId="0" applyFont="1" applyFill="1" applyBorder="1" applyAlignment="1"/>
    <xf numFmtId="0" fontId="0" fillId="0" borderId="17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B33" sqref="B33"/>
    </sheetView>
  </sheetViews>
  <sheetFormatPr defaultRowHeight="15" x14ac:dyDescent="0.25"/>
  <cols>
    <col min="1" max="1" width="67.28515625" customWidth="1"/>
    <col min="2" max="2" width="39.140625" customWidth="1"/>
    <col min="3" max="3" width="12.140625" customWidth="1"/>
    <col min="4" max="4" width="4.42578125" customWidth="1"/>
  </cols>
  <sheetData>
    <row r="1" spans="1:4" ht="15.75" thickBot="1" x14ac:dyDescent="0.3">
      <c r="A1" s="6" t="s">
        <v>7</v>
      </c>
      <c r="B1" s="6"/>
    </row>
    <row r="2" spans="1:4" ht="15.75" thickTop="1" x14ac:dyDescent="0.25">
      <c r="A2" s="11" t="s">
        <v>0</v>
      </c>
      <c r="B2" s="12"/>
      <c r="C2" s="14"/>
      <c r="D2" s="15"/>
    </row>
    <row r="3" spans="1:4" x14ac:dyDescent="0.25">
      <c r="A3" s="2" t="s">
        <v>5</v>
      </c>
      <c r="B3" s="1"/>
      <c r="C3" s="16" t="s">
        <v>18</v>
      </c>
      <c r="D3" s="17"/>
    </row>
    <row r="4" spans="1:4" x14ac:dyDescent="0.25">
      <c r="A4" s="2" t="s">
        <v>6</v>
      </c>
      <c r="B4" s="1"/>
      <c r="C4" s="16" t="s">
        <v>18</v>
      </c>
      <c r="D4" s="17"/>
    </row>
    <row r="5" spans="1:4" x14ac:dyDescent="0.25">
      <c r="A5" s="2" t="s">
        <v>1</v>
      </c>
      <c r="B5" s="8"/>
      <c r="C5" s="16" t="s">
        <v>18</v>
      </c>
      <c r="D5" s="17"/>
    </row>
    <row r="6" spans="1:4" x14ac:dyDescent="0.25">
      <c r="A6" s="3" t="s">
        <v>10</v>
      </c>
      <c r="B6" s="8"/>
      <c r="C6" s="16" t="s">
        <v>18</v>
      </c>
      <c r="D6" s="17"/>
    </row>
    <row r="7" spans="1:4" x14ac:dyDescent="0.25">
      <c r="A7" s="3" t="s">
        <v>11</v>
      </c>
      <c r="B7" s="8"/>
      <c r="C7" s="16" t="s">
        <v>18</v>
      </c>
      <c r="D7" s="17"/>
    </row>
    <row r="8" spans="1:4" ht="30" x14ac:dyDescent="0.25">
      <c r="A8" s="7" t="s">
        <v>15</v>
      </c>
      <c r="B8" s="8"/>
      <c r="C8" s="16" t="s">
        <v>18</v>
      </c>
      <c r="D8" s="17"/>
    </row>
    <row r="9" spans="1:4" x14ac:dyDescent="0.25">
      <c r="A9" s="3" t="s">
        <v>8</v>
      </c>
      <c r="B9" s="9">
        <f>((B8*48-5000*B6)+(B8*48+B7*5000)+B8*48)/3</f>
        <v>0</v>
      </c>
      <c r="C9" s="18" t="s">
        <v>19</v>
      </c>
      <c r="D9" s="19"/>
    </row>
    <row r="10" spans="1:4" ht="15.75" thickBot="1" x14ac:dyDescent="0.3">
      <c r="A10" s="4" t="s">
        <v>9</v>
      </c>
      <c r="B10" s="10">
        <f>B9*2</f>
        <v>0</v>
      </c>
      <c r="C10" s="18" t="s">
        <v>19</v>
      </c>
      <c r="D10" s="19"/>
    </row>
    <row r="11" spans="1:4" ht="15.75" thickTop="1" x14ac:dyDescent="0.25">
      <c r="A11" s="11" t="s">
        <v>2</v>
      </c>
      <c r="B11" s="12"/>
      <c r="C11" s="18"/>
      <c r="D11" s="19"/>
    </row>
    <row r="12" spans="1:4" x14ac:dyDescent="0.25">
      <c r="A12" s="2" t="s">
        <v>5</v>
      </c>
      <c r="B12" s="1"/>
      <c r="C12" s="16" t="s">
        <v>18</v>
      </c>
      <c r="D12" s="17"/>
    </row>
    <row r="13" spans="1:4" x14ac:dyDescent="0.25">
      <c r="A13" s="2" t="s">
        <v>6</v>
      </c>
      <c r="B13" s="1"/>
      <c r="C13" s="16" t="s">
        <v>18</v>
      </c>
      <c r="D13" s="17"/>
    </row>
    <row r="14" spans="1:4" x14ac:dyDescent="0.25">
      <c r="A14" s="2" t="s">
        <v>1</v>
      </c>
      <c r="B14" s="8"/>
      <c r="C14" s="16" t="s">
        <v>18</v>
      </c>
      <c r="D14" s="17"/>
    </row>
    <row r="15" spans="1:4" x14ac:dyDescent="0.25">
      <c r="A15" s="3" t="s">
        <v>12</v>
      </c>
      <c r="B15" s="8"/>
      <c r="C15" s="16" t="s">
        <v>18</v>
      </c>
      <c r="D15" s="17"/>
    </row>
    <row r="16" spans="1:4" x14ac:dyDescent="0.25">
      <c r="A16" s="3" t="s">
        <v>13</v>
      </c>
      <c r="B16" s="8"/>
      <c r="C16" s="16" t="s">
        <v>18</v>
      </c>
      <c r="D16" s="17"/>
    </row>
    <row r="17" spans="1:4" ht="30" x14ac:dyDescent="0.25">
      <c r="A17" s="7" t="s">
        <v>16</v>
      </c>
      <c r="B17" s="8"/>
      <c r="C17" s="16" t="s">
        <v>18</v>
      </c>
      <c r="D17" s="17"/>
    </row>
    <row r="18" spans="1:4" x14ac:dyDescent="0.25">
      <c r="A18" s="3" t="s">
        <v>8</v>
      </c>
      <c r="B18" s="9">
        <f>((B17*48-15000*B15)+(B16*15000+B17*48)+(B17*48))/3</f>
        <v>0</v>
      </c>
      <c r="C18" s="18" t="s">
        <v>19</v>
      </c>
      <c r="D18" s="19"/>
    </row>
    <row r="19" spans="1:4" ht="15.75" thickBot="1" x14ac:dyDescent="0.3">
      <c r="A19" s="4" t="s">
        <v>14</v>
      </c>
      <c r="B19" s="9">
        <f>B18*8</f>
        <v>0</v>
      </c>
      <c r="C19" s="18" t="s">
        <v>19</v>
      </c>
      <c r="D19" s="19"/>
    </row>
    <row r="20" spans="1:4" ht="15.75" thickTop="1" x14ac:dyDescent="0.25">
      <c r="A20" s="11" t="s">
        <v>3</v>
      </c>
      <c r="B20" s="12"/>
      <c r="C20" s="18"/>
      <c r="D20" s="19"/>
    </row>
    <row r="21" spans="1:4" x14ac:dyDescent="0.25">
      <c r="A21" s="2" t="s">
        <v>5</v>
      </c>
      <c r="B21" s="1"/>
      <c r="C21" s="16" t="s">
        <v>18</v>
      </c>
      <c r="D21" s="17"/>
    </row>
    <row r="22" spans="1:4" x14ac:dyDescent="0.25">
      <c r="A22" s="2" t="s">
        <v>6</v>
      </c>
      <c r="B22" s="1"/>
      <c r="C22" s="16" t="s">
        <v>18</v>
      </c>
      <c r="D22" s="17"/>
    </row>
    <row r="23" spans="1:4" x14ac:dyDescent="0.25">
      <c r="A23" s="2" t="s">
        <v>1</v>
      </c>
      <c r="B23" s="8"/>
      <c r="C23" s="16" t="s">
        <v>18</v>
      </c>
      <c r="D23" s="17"/>
    </row>
    <row r="24" spans="1:4" x14ac:dyDescent="0.25">
      <c r="A24" s="3" t="s">
        <v>12</v>
      </c>
      <c r="B24" s="8"/>
      <c r="C24" s="16" t="s">
        <v>18</v>
      </c>
      <c r="D24" s="17"/>
    </row>
    <row r="25" spans="1:4" x14ac:dyDescent="0.25">
      <c r="A25" s="3" t="s">
        <v>13</v>
      </c>
      <c r="B25" s="8"/>
      <c r="C25" s="16" t="s">
        <v>18</v>
      </c>
      <c r="D25" s="17"/>
    </row>
    <row r="26" spans="1:4" ht="30" x14ac:dyDescent="0.25">
      <c r="A26" s="7" t="s">
        <v>17</v>
      </c>
      <c r="B26" s="8"/>
      <c r="C26" s="16" t="s">
        <v>18</v>
      </c>
      <c r="D26" s="17"/>
    </row>
    <row r="27" spans="1:4" ht="15.75" thickBot="1" x14ac:dyDescent="0.3">
      <c r="A27" s="3" t="s">
        <v>8</v>
      </c>
      <c r="B27" s="10">
        <f>((B26*48-15000*B24)+(B25*15000+B26*48)+(B26*48))/3</f>
        <v>0</v>
      </c>
      <c r="C27" s="20" t="s">
        <v>19</v>
      </c>
      <c r="D27" s="21"/>
    </row>
    <row r="28" spans="1:4" ht="29.25" customHeight="1" thickTop="1" thickBot="1" x14ac:dyDescent="0.3">
      <c r="A28" s="5" t="s">
        <v>4</v>
      </c>
      <c r="B28" s="13">
        <f>B10+B19+B27</f>
        <v>0</v>
      </c>
      <c r="C28" s="22" t="s">
        <v>19</v>
      </c>
      <c r="D28" s="23"/>
    </row>
    <row r="29" spans="1:4" ht="15.75" thickTop="1" x14ac:dyDescent="0.25"/>
  </sheetData>
  <mergeCells count="23">
    <mergeCell ref="C26:D26"/>
    <mergeCell ref="C28:D28"/>
    <mergeCell ref="C21:D21"/>
    <mergeCell ref="C22:D22"/>
    <mergeCell ref="C23:D23"/>
    <mergeCell ref="C24:D24"/>
    <mergeCell ref="C25:D25"/>
    <mergeCell ref="A2:B2"/>
    <mergeCell ref="A11:B11"/>
    <mergeCell ref="A20:B20"/>
    <mergeCell ref="A1:B1"/>
    <mergeCell ref="C3:D3"/>
    <mergeCell ref="C4:D4"/>
    <mergeCell ref="C5:D5"/>
    <mergeCell ref="C6:D6"/>
    <mergeCell ref="C7:D7"/>
    <mergeCell ref="C8:D8"/>
    <mergeCell ref="C12:D12"/>
    <mergeCell ref="C13:D13"/>
    <mergeCell ref="C14:D14"/>
    <mergeCell ref="C15:D15"/>
    <mergeCell ref="C16:D16"/>
    <mergeCell ref="C17:D17"/>
  </mergeCells>
  <pageMargins left="0.7" right="0.7" top="0.78740157499999996" bottom="0.78740157499999996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Hlusickova Michala</dc:creator>
  <cp:lastModifiedBy>Hlusickova Michala</cp:lastModifiedBy>
  <cp:lastPrinted>2015-11-20T09:37:45Z</cp:lastPrinted>
  <dcterms:created xsi:type="dcterms:W3CDTF">2015-09-08T05:40:19Z</dcterms:created>
  <dcterms:modified xsi:type="dcterms:W3CDTF">2015-11-20T10:04:14Z</dcterms:modified>
</cp:coreProperties>
</file>